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ports Automation\Flag A\bin\Debug\temp\"/>
    </mc:Choice>
  </mc:AlternateContent>
  <xr:revisionPtr revIDLastSave="0" documentId="13_ncr:1_{03D3D776-868C-45DD-B621-B48345BD69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laration" sheetId="1" r:id="rId1"/>
    <sheet name="Table-I Summary Statement" sheetId="2" r:id="rId2"/>
    <sheet name="Table-II Promoter Shareholding" sheetId="3" r:id="rId3"/>
    <sheet name="Table-III Public Shareholding" sheetId="4" r:id="rId4"/>
    <sheet name="Table-IV NP-NP Shareholding" sheetId="5" r:id="rId5"/>
    <sheet name="Table-IIIA Person in Concert" sheetId="6" r:id="rId6"/>
    <sheet name="Table-IIIB Unclaimed Details" sheetId="7" r:id="rId7"/>
    <sheet name="Table-V SBOs" sheetId="8" r:id="rId8"/>
    <sheet name="Table-VI  foreign ownership" sheetId="9" r:id="rId9"/>
  </sheets>
  <definedNames>
    <definedName name="_xlnm.Print_Titles" localSheetId="0">'Declaration'!4:6</definedName>
    <definedName name="_xlnm.Print_Titles" localSheetId="6">'Table-IIIB Unclaimed Details'!$4:$6</definedName>
    <definedName name="_xlnm.Print_Titles" localSheetId="8">'Table-VI  foreign ownership'!$4:$6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<sst xmlns="http://schemas.openxmlformats.org/spreadsheetml/2006/main" count="279" uniqueCount="279">
  <si>
    <t>Format of Holding of Specified securities</t>
  </si>
  <si>
    <t>1.</t>
  </si>
  <si>
    <t>Name of Listed Entity : NARMADA AGROBASE LIMITED</t>
  </si>
  <si>
    <t>2.</t>
  </si>
  <si>
    <t>Scrip Code/Name of Scrip/Class of Security : 543643, NARMADA, EQUITY SHARES</t>
  </si>
  <si>
    <t>3.</t>
  </si>
  <si>
    <t>Share Holding Pattern Filed under: Reg. 31(1)(a)/Reg.31(1)(b)/Reg.31(1)(c)</t>
  </si>
  <si>
    <t>a. if under 31(1)(b) then indicate the report for quarter ending 31/12/2025</t>
  </si>
  <si>
    <t>b. if under 31(1)(c) then indicate date of allotment/extinguishment</t>
  </si>
  <si>
    <t>4.</t>
  </si>
  <si>
    <t>Declaration : The Listed entity is required to submit the following declaration to the extent of submission of information:</t>
  </si>
  <si>
    <t>Particulars</t>
  </si>
  <si>
    <t>YES*</t>
  </si>
  <si>
    <t>NO*</t>
  </si>
  <si>
    <t>a</t>
  </si>
  <si>
    <t>Whether the Listed Entity has issued any partly paid up shares</t>
  </si>
  <si>
    <t>No</t>
  </si>
  <si>
    <t>b</t>
  </si>
  <si>
    <t>Whether the Listed Entity has issued any Convertible Securities or Warrants?</t>
  </si>
  <si>
    <t>c</t>
  </si>
  <si>
    <t>Whether the Listed Entity has any shares against which depository receipts are issued?</t>
  </si>
  <si>
    <t>d</t>
  </si>
  <si>
    <t>Whether the Listed Entity has any shares in locked-in?</t>
  </si>
  <si>
    <t>e</t>
  </si>
  <si>
    <t>Whether any shares held by promoters are pledge or otherwise encumbered?</t>
  </si>
  <si>
    <t>*if the Listed Entity selectes the option 'NO' for the questions above, the columns for the partly paid up shares, Outstanding Convertible</t>
  </si>
  <si>
    <t xml:space="preserve">Securities/Warrants,    depository    receipts,    locked-in     shares,   No of  shares  pledged  or  otherwise   encumbered  by  promoters,  as</t>
  </si>
  <si>
    <t xml:space="preserve">applicable,  shall  not  be  displayed  at  the time of dissemination on the Stock Exchange website. Also wherever there is 'No'  declared</t>
  </si>
  <si>
    <t xml:space="preserve">by  Listed  entity  in above  table the values will be considered as 'Zero' by default on submission of  the  format of  holding  of  specified</t>
  </si>
  <si>
    <t>securities.</t>
  </si>
  <si>
    <t>5</t>
  </si>
  <si>
    <t>The tabular format for disclosure of holding of specified securities is as follows:</t>
  </si>
  <si>
    <t>Table I - Summary Statement holding of specified securities</t>
  </si>
  <si>
    <t xml:space="preserve">Category 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</si>
  <si>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</si>
  <si>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</si>
  <si>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</si>
  <si>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</si>
  <si>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</si>
  <si>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</si>
  <si>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</si>
  <si>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</si>
  <si>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 (X)</t>
  </si>
  <si>
    <t>Total No of shares on fully diluted basis (including warrants, ESOP, Convertible Securities etc.) (XI)=(VII+X)</t>
  </si>
  <si>
    <t>Shareholding as a % assuming full conversion of convertible Securities (as a percentage of diluted share capital)</t>
  </si>
  <si>
    <t>Number of Locked in Shares</t>
  </si>
  <si>
    <t>Number of Shares pledged (XIV)</t>
  </si>
  <si>
    <t>Non-Disposal Undertaking (XV)</t>
  </si>
  <si>
    <t>Other encumbrances, if any (XVI)</t>
  </si>
  <si>
    <t>Total Number of Shares encumbered (XVII)=(XIV+XV+XVI)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</si>
  <si>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</si>
  <si>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</si>
  <si>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</si>
  <si>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</si>
  <si>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</si>
  <si>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</si>
  <si>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</si>
  <si>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</si>
  <si>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</si>
  <si>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</si>
  <si>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</si>
  <si>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</si>
  <si>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</si>
  <si>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</si>
  <si>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</si>
  <si>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</si>
  <si>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</si>
  <si>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</si>
  <si>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</si>
  <si>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</si>
  <si>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</si>
  <si>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</si>
  <si>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(XV)</t>
  </si>
  <si>
    <t>(XVI)</t>
  </si>
  <si>
    <t>(XVII)</t>
  </si>
  <si>
    <t>(XVIII)</t>
  </si>
  <si>
    <t>(A)</t>
  </si>
  <si>
    <t>Promoter &amp; Promoter Group</t>
  </si>
  <si>
    <t>(B)</t>
  </si>
  <si>
    <t>Public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</si>
  <si>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</si>
  <si>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</si>
  <si>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</si>
  <si>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</si>
  <si>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</si>
  <si>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</si>
  <si>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</si>
  <si>
    <t>Table II - Statement showing shareholding pattern of the Promoter and Promoter Group</t>
  </si>
  <si>
    <t>Category &amp; Name of the Shareholder</t>
  </si>
  <si>
    <t>Entity type Promoter or Promoter group (Promoter group would exclude promoters)</t>
  </si>
  <si>
    <t>PAN</t>
  </si>
  <si>
    <t>Total No of Shares Held (VIII = V+VI+VII)</t>
  </si>
  <si>
    <t>Shareholding as a % of total no of shares (calculated as per SCRR, 1957 (IX) As a % of (A+B+C2)</t>
  </si>
  <si>
    <t>No of Shares Underlying Outstanding converttible securities (Including Warrants)</t>
  </si>
  <si>
    <t>Total No of shares on fully diluted basis (including warrants, ESOP, Convertible Securities etc.) (XII)=(VIII+XI)</t>
  </si>
  <si>
    <t>Shareholding as a % assuming full conversion of convertible Securities (as a percentage of diluted share capital) (VIII)+(XI) As a % of (A+B+C2)</t>
  </si>
  <si>
    <t>Number of Shares pledged (XV)</t>
  </si>
  <si>
    <t>Non- Disposal Undertaking (XVI)</t>
  </si>
  <si>
    <t>Other encumbrances, if any (XVII)</t>
  </si>
  <si>
    <t>Total Number of Shares encumbered (XVIII)=(XV+XVI+XVII)</t>
  </si>
  <si>
    <t>XV</t>
  </si>
  <si>
    <t>XVI</t>
  </si>
  <si>
    <t>XVII</t>
  </si>
  <si>
    <t>XVIII</t>
  </si>
  <si>
    <t>XIX</t>
  </si>
  <si>
    <t>(1)</t>
  </si>
  <si>
    <t>Indian</t>
  </si>
  <si>
    <t xml:space="preserve"> </t>
  </si>
  <si>
    <t/>
  </si>
  <si>
    <t>(1a)</t>
  </si>
  <si>
    <t>Individuals/Hindu undivided Family</t>
  </si>
  <si>
    <t xml:space="preserve">  </t>
  </si>
  <si>
    <t xml:space="preserve">    </t>
  </si>
  <si>
    <t>(1b)</t>
  </si>
  <si>
    <t>Central Government/State Government(s)</t>
  </si>
  <si>
    <t>(1c)</t>
  </si>
  <si>
    <t>Financial Institutions/Banks</t>
  </si>
  <si>
    <t>(1d)</t>
  </si>
  <si>
    <t>Any Other</t>
  </si>
  <si>
    <t>ANJANA DEVI .</t>
  </si>
  <si>
    <t>AARPD5964B</t>
  </si>
  <si>
    <t>NEERAJKUMAR S AGARWAL .</t>
  </si>
  <si>
    <t>AAVPA0113D</t>
  </si>
  <si>
    <t>SURESH CHANDRA GUPTA .</t>
  </si>
  <si>
    <t>AAYPG6342F</t>
  </si>
  <si>
    <t>MONIKA NEERAJ AGARWAL .</t>
  </si>
  <si>
    <t>AEQPA3151A</t>
  </si>
  <si>
    <t>ABHISHEK S AGARWAL .</t>
  </si>
  <si>
    <t>AEZPA0864K</t>
  </si>
  <si>
    <t>RAXITA ABHISHEK AGRAWAL .</t>
  </si>
  <si>
    <t>AIEPA2221R</t>
  </si>
  <si>
    <t>MONIKA N AGRAWAL .</t>
  </si>
  <si>
    <t>AOCPA3823P</t>
  </si>
  <si>
    <t>NITINKUMAR SURESHCHANDRA AGRAWAL .</t>
  </si>
  <si>
    <t>AOIPK5452J</t>
  </si>
  <si>
    <t>Sub-Total (A)(1)</t>
  </si>
  <si>
    <t>(2)</t>
  </si>
  <si>
    <t>Foreign</t>
  </si>
  <si>
    <t>(2a)</t>
  </si>
  <si>
    <t>Individuals (Non-Resident Individuals/Foreign Individuals</t>
  </si>
  <si>
    <t>(2b)</t>
  </si>
  <si>
    <t>Government</t>
  </si>
  <si>
    <t>(2c)</t>
  </si>
  <si>
    <t>Institutions</t>
  </si>
  <si>
    <t>(2d)</t>
  </si>
  <si>
    <t>Foreign Portfolio Investor</t>
  </si>
  <si>
    <t>(2e)</t>
  </si>
  <si>
    <t>Sub-Total (A)(2)</t>
  </si>
  <si>
    <t>Total Shareholding of Promoter and Promoter Group (A)=(A)(1)+(A)(2)</t>
  </si>
  <si>
    <t>Table III - Statement showing shareholding pattern of the Public shareholder</t>
  </si>
  <si>
    <t>Total No of Shares Held (IV+V+VI)</t>
  </si>
  <si>
    <t>Shareholding as a % of total no of shares (A+B+C2)</t>
  </si>
  <si>
    <t>Other encumbrances,if any (XVI)</t>
  </si>
  <si>
    <t>Total Number of Shares encumbered (XVII) = (XIV+XV+XVI)</t>
  </si>
  <si>
    <t>Sub-categorization of shares</t>
  </si>
  <si>
    <t>Shareholding (No. of shares) under</t>
  </si>
  <si>
    <t>Sub_x0002_category (i)</t>
  </si>
  <si>
    <t>Sub category (ii)</t>
  </si>
  <si>
    <t>Sub category (iii)</t>
  </si>
  <si>
    <t>XIII</t>
  </si>
  <si>
    <t>XIV</t>
  </si>
  <si>
    <t>Institutions (Domestic)</t>
  </si>
  <si>
    <t>Mutual Funds</t>
  </si>
  <si>
    <t>Venture Capital Funds</t>
  </si>
  <si>
    <t>Alternate Investment Funds</t>
  </si>
  <si>
    <t>CHANAKYA OPPORTUNITIES FUND I</t>
  </si>
  <si>
    <t>AADTC2785P</t>
  </si>
  <si>
    <t>Banks</t>
  </si>
  <si>
    <t>(1e)</t>
  </si>
  <si>
    <t>Insurance Companies</t>
  </si>
  <si>
    <t>(1f)</t>
  </si>
  <si>
    <t>Provident Funds/Pension Funds</t>
  </si>
  <si>
    <t>(1g)</t>
  </si>
  <si>
    <t>Asset Reconstruction Companies</t>
  </si>
  <si>
    <t>(1h)</t>
  </si>
  <si>
    <t>Soveregin Wealth Funds</t>
  </si>
  <si>
    <t>(1i)</t>
  </si>
  <si>
    <t>NBFC Registered with RBI</t>
  </si>
  <si>
    <t>(1j)</t>
  </si>
  <si>
    <t>Other Financial Insutitions</t>
  </si>
  <si>
    <t>(1k)</t>
  </si>
  <si>
    <t>Sub-Total (B)(1)</t>
  </si>
  <si>
    <t>Institutions (Foreign)</t>
  </si>
  <si>
    <t>Foreign Direct Investment</t>
  </si>
  <si>
    <t>Foreign Venture Capital</t>
  </si>
  <si>
    <t>Sovereign Wealth Funds</t>
  </si>
  <si>
    <t>Foreign Portfolio Investors Category I</t>
  </si>
  <si>
    <t>Foreign Portfolio Investors Category II</t>
  </si>
  <si>
    <t>(2f)</t>
  </si>
  <si>
    <t>Overseas Depositories (holding DRs) (balancing figure)</t>
  </si>
  <si>
    <t>(2g)</t>
  </si>
  <si>
    <t>Sub-Total (B)(2)</t>
  </si>
  <si>
    <t>(3)</t>
  </si>
  <si>
    <t>Central Government/State Government(s)/President of India</t>
  </si>
  <si>
    <t>(3a)</t>
  </si>
  <si>
    <t>Central Government / President of India</t>
  </si>
  <si>
    <t>(3b)</t>
  </si>
  <si>
    <t>State Government / Governor</t>
  </si>
  <si>
    <t>(3c)</t>
  </si>
  <si>
    <t>Shareholding by Companies or Bodies Corporate where Central / State Government is a promoter</t>
  </si>
  <si>
    <t>Sub-Total (B)(3)</t>
  </si>
  <si>
    <t>(4)</t>
  </si>
  <si>
    <t>Non-Institutions</t>
  </si>
  <si>
    <t>(4a)</t>
  </si>
  <si>
    <t>Associate companies / Subsidiaries</t>
  </si>
  <si>
    <t>(4b)</t>
  </si>
  <si>
    <t>Directors and their relatives (excluding independent directors and nominee directors)</t>
  </si>
  <si>
    <t>(4c)</t>
  </si>
  <si>
    <t>Key Managerial Personnel</t>
  </si>
  <si>
    <t>(4d)</t>
  </si>
  <si>
    <t xml:space="preserve">Relatives of promoters (other than _x0018_ immediate relatives_x0019_  of promoters disclosed under _x0018_ Promoter and Promoter Group_x0019_  category)</t>
  </si>
  <si>
    <t>(4e)</t>
  </si>
  <si>
    <t>Trusts where any person belonging to 'Promoter and Promoter Group' category is 'trustee', 'beneficiary', or 'author of the trust'</t>
  </si>
  <si>
    <t>(4f)</t>
  </si>
  <si>
    <t>Investor Education and Protection Fund (IEPF)</t>
  </si>
  <si>
    <t>(4g)</t>
  </si>
  <si>
    <t>Resident Individuals holding nominal share capital up to Rs. 2 lakhs</t>
  </si>
  <si>
    <t>(4h)</t>
  </si>
  <si>
    <t>Resident Individuals holding nominal share capital in excess of Rs. 2 lakhs</t>
  </si>
  <si>
    <t>CHETAN PANKAJBHAI KOTAK</t>
  </si>
  <si>
    <t>EJRPK8914H</t>
  </si>
  <si>
    <t>(4i)</t>
  </si>
  <si>
    <t>Non Resident Indians (NRIs)</t>
  </si>
  <si>
    <t>(4j)</t>
  </si>
  <si>
    <t>Foreign Nationals</t>
  </si>
  <si>
    <t>(4k)</t>
  </si>
  <si>
    <t>Foreign Companies</t>
  </si>
  <si>
    <t>(4l)</t>
  </si>
  <si>
    <t>Bodies Corporate</t>
  </si>
  <si>
    <t>BHANSALI VALUE CREATIONS PRIVATE LIMITED</t>
  </si>
  <si>
    <t>AAECB3879K</t>
  </si>
  <si>
    <t>SILLENIUM INFRA PROJECT PRIVATE LIMITED</t>
  </si>
  <si>
    <t>ABCCS0307E</t>
  </si>
  <si>
    <t>(4m)</t>
  </si>
  <si>
    <t>H U F</t>
  </si>
  <si>
    <t>Sub-Total (B)(4)</t>
  </si>
  <si>
    <t>Total Public Shareholding (B) = (B)(1)+(B)(2)+(B)(3)+(B)(4)</t>
  </si>
  <si>
    <t>Table IV - Statement showing shareholding pattern of the Non Promoter - Non Public Shareholder</t>
  </si>
  <si>
    <t>Non- Disposal Undertaking (XV)</t>
  </si>
  <si>
    <t>Custodian/DR Holder</t>
  </si>
  <si>
    <t>Employee Benefit Trust (under SEBI(Share based Employee Benefit) Regulations 2014)</t>
  </si>
  <si>
    <t>Total Non-Promoter-Non Public Shareholding (C) = (C)(1)+(C)(2)</t>
  </si>
  <si>
    <t>Details of the shareholders acting as persons in Concert including their Shareholding:</t>
  </si>
  <si>
    <t>Name of Shareholder</t>
  </si>
  <si>
    <t>Name of PAC</t>
  </si>
  <si>
    <t>No of shares</t>
  </si>
  <si>
    <t>Holding%</t>
  </si>
  <si>
    <t>Details of Shares which remain unclaimed may be given hear along with details such as number of shareholders, outstanding shares held in demat/unclaimed suspense account</t>
  </si>
  <si>
    <t>Table V - Statement showing details of Significant Beneficial Owners (SBOs)</t>
  </si>
  <si>
    <t>Sno</t>
  </si>
  <si>
    <t>Details of the significant beneficial owner</t>
  </si>
  <si>
    <t xml:space="preserve">Details of the registered owner </t>
  </si>
  <si>
    <t>Details of holding/ exercise of right of the SBO in the reporting company, whether direct or indirect*:</t>
  </si>
  <si>
    <t>Date of creation/acquisition of significant beneficial interest</t>
  </si>
  <si>
    <t>I</t>
  </si>
  <si>
    <t>II</t>
  </si>
  <si>
    <t>III</t>
  </si>
  <si>
    <t>IV</t>
  </si>
  <si>
    <t>Sr No</t>
  </si>
  <si>
    <t>Name</t>
  </si>
  <si>
    <t>Nationality</t>
  </si>
  <si>
    <t>Whether by virtue of:</t>
  </si>
  <si>
    <t xml:space="preserve">  NA  </t>
  </si>
  <si>
    <t>(a) Shares</t>
  </si>
  <si>
    <t>%</t>
  </si>
  <si>
    <t>(b) Voting rights</t>
  </si>
  <si>
    <t>(c) Rights on distributable dividend or any other distribution</t>
  </si>
  <si>
    <t>(d) Exercise of control</t>
  </si>
  <si>
    <t>(e) Exercise of significant influence</t>
  </si>
  <si>
    <t>Table VI - Statement showing foreign ownership limits</t>
  </si>
  <si>
    <t>Board approved limits</t>
  </si>
  <si>
    <t>Limits utilized</t>
  </si>
  <si>
    <t>Date</t>
  </si>
  <si>
    <t>As on shareholding date</t>
  </si>
  <si>
    <t xml:space="preserve">          </t>
  </si>
  <si>
    <t>As on the end of previous 1st quarter</t>
  </si>
  <si>
    <t>As on the end of previous 2nd quarter</t>
  </si>
  <si>
    <t>As on the end of previous 3rd quarter</t>
  </si>
  <si>
    <t>As on the end of previous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</si>
</sst>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theme="1" tint="0"/>
      <name val="Calibri"/>
      <family val="2"/>
      <scheme val="minor"/>
    </font>
    <font>
      <b/>
      <sz val="10"/>
      <color theme="1" tint="0"/>
      <name val="Aptos"/>
      <family val="2"/>
    </font>
    <font>
      <sz val="10"/>
      <color theme="1" tint="0"/>
      <name val="Aptos"/>
      <family val="2"/>
    </font>
    <font>
      <b/>
      <sz val="10"/>
      <name val="Aptos"/>
      <family val="2"/>
    </font>
    <font>
      <sz val="10"/>
      <color theme="1" tint="0"/>
      <name val="Aptos"/>
    </font>
    <font>
      <b/>
      <sz val="11"/>
      <color theme="1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>
      <alignment horizontal="center" vertical="top" wrapText="1"/>
    </xf>
    <xf numFmtId="0" fontId="1" fillId="0" borderId="1" xfId="0">
      <alignment horizontal="center" vertical="top"/>
    </xf>
    <xf numFmtId="0" fontId="1" fillId="0" borderId="0" xfId="0"/>
    <xf numFmtId="0" fontId="1" fillId="0" borderId="0" xfId="0">
      <alignment horizontal="center"/>
    </xf>
    <xf numFmtId="0" fontId="1" fillId="0" borderId="0" xfId="0">
      <alignment horizontal="center" vertical="top"/>
    </xf>
    <xf numFmtId="0" fontId="1" fillId="0" borderId="1" xfId="0"/>
    <xf numFmtId="0" fontId="1" fillId="0" borderId="1" xfId="0">
      <alignment horizontal="center"/>
    </xf>
    <xf numFmtId="49" fontId="2" fillId="0" borderId="0" xfId="0"/>
    <xf numFmtId="0" fontId="2" fillId="0" borderId="0" xfId="0"/>
    <xf numFmtId="0" fontId="2" fillId="0" borderId="0" xfId="0">
      <alignment horizontal="center"/>
    </xf>
    <xf numFmtId="0" fontId="2" fillId="0" borderId="1" xfId="0"/>
    <xf numFmtId="2" fontId="2" fillId="0" borderId="1" xfId="0"/>
    <xf numFmtId="2" fontId="1" fillId="0" borderId="1" xfId="0"/>
    <xf numFmtId="1" fontId="1" fillId="0" borderId="1" xfId="0"/>
    <xf numFmtId="0" fontId="2" fillId="0" borderId="0" xfId="0"/>
    <xf numFmtId="0" fontId="2" fillId="0" borderId="1" xfId="0"/>
    <xf numFmtId="0" fontId="2" fillId="0" borderId="1" xfId="0">
      <alignment horizontal="center"/>
    </xf>
    <xf numFmtId="0" fontId="1" fillId="0" borderId="1" xfId="0">
      <alignment horizontal="center" vertical="center"/>
    </xf>
    <xf numFmtId="0" fontId="1" fillId="0" borderId="1" xfId="0">
      <alignment horizontal="left" vertical="top" wrapText="1"/>
    </xf>
    <xf numFmtId="0" fontId="2" fillId="0" borderId="1" xfId="0">
      <alignment horizontal="center" vertical="center"/>
    </xf>
    <xf numFmtId="0" fontId="1" fillId="0" borderId="1" xfId="0">
      <alignment horizontal="left" vertical="top"/>
    </xf>
    <xf numFmtId="0" fontId="2" fillId="0" borderId="0" xfId="0">
      <alignment horizontal="center" vertical="top"/>
    </xf>
    <xf numFmtId="0" fontId="2" fillId="2" borderId="1" xfId="0"/>
    <xf numFmtId="0" fontId="2" fillId="2" borderId="1" xfId="0">
      <alignment horizontal="center"/>
    </xf>
    <xf numFmtId="0" fontId="1" fillId="2" borderId="1" xfId="0"/>
    <xf numFmtId="0" fontId="1" fillId="2" borderId="1" xfId="0">
      <alignment horizontal="center" wrapText="1"/>
    </xf>
    <xf numFmtId="0" fontId="4" fillId="0" borderId="1" xfId="0"/>
    <xf numFmtId="0" fontId="2" fillId="0" borderId="0" xfId="0">
      <alignment horizontal="center"/>
    </xf>
    <xf numFmtId="0" fontId="2" fillId="2" borderId="1" xfId="0">
      <alignment horizontal="center"/>
    </xf>
    <xf numFmtId="0" fontId="1" fillId="0" borderId="1" xfId="0">
      <alignment horizontal="center" vertical="top" wrapText="1"/>
    </xf>
    <xf numFmtId="0" fontId="1" fillId="0" borderId="1" xfId="0">
      <alignment horizontal="center"/>
    </xf>
    <xf numFmtId="0" fontId="1" fillId="0" borderId="1" xfId="0">
      <alignment wrapText="1"/>
    </xf>
    <xf numFmtId="0" fontId="1" fillId="2" borderId="1" xfId="0">
      <alignment horizontal="center" wrapText="1"/>
    </xf>
    <xf numFmtId="0" fontId="2" fillId="0" borderId="1" xfId="0">
      <alignment horizontal="center"/>
    </xf>
    <xf numFmtId="0" fontId="2" fillId="0" borderId="2" xfId="0"/>
    <xf numFmtId="0" fontId="1" fillId="0" borderId="2" xfId="0"/>
    <xf numFmtId="0" fontId="1" fillId="0" borderId="3" xfId="0">
      <alignment horizontal="center" vertical="top" wrapText="1"/>
    </xf>
    <xf numFmtId="0" fontId="1" fillId="0" borderId="3" xfId="0">
      <alignment horizontal="center"/>
    </xf>
    <xf numFmtId="0" fontId="1" fillId="0" borderId="3" xfId="0">
      <alignment horizontal="center" vertical="top"/>
    </xf>
    <xf numFmtId="0" fontId="0" fillId="0" borderId="2" xfId="0"/>
    <xf numFmtId="0" fontId="3" fillId="0" borderId="3" xfId="0">
      <alignment horizontal="center" vertical="top" wrapText="1"/>
    </xf>
    <xf numFmtId="49" fontId="1" fillId="0" borderId="2" xfId="0"/>
    <xf numFmtId="49" fontId="2" fillId="0" borderId="2" xfId="0"/>
    <xf numFmtId="49" fontId="1" fillId="0" borderId="3" xfId="0">
      <alignment horizontal="center" vertical="top" wrapText="1"/>
    </xf>
    <xf numFmtId="49" fontId="1" fillId="0" borderId="3" xfId="0">
      <alignment horizontal="center" vertical="top"/>
    </xf>
    <xf numFmtId="49" fontId="1" fillId="0" borderId="3" xfId="0"/>
    <xf numFmtId="0" fontId="1" fillId="2" borderId="3" xfId="0">
      <alignment horizontal="center"/>
    </xf>
    <xf numFmtId="0" fontId="1" fillId="0" borderId="3" xfId="0"/>
    <xf numFmtId="0" fontId="5" fillId="0" borderId="2" xfId="0"/>
    <xf numFmtId="0" fontId="1" fillId="0" borderId="3" xfId="0">
      <alignment vertical="top" wrapText="1"/>
    </xf>
    <xf numFmtId="0" fontId="1" fillId="0" borderId="2" xfId="0">
      <alignment horizontal="center"/>
    </xf>
    <xf numFmtId="0" fontId="2" fillId="0" borderId="2" xfId="0">
      <alignment horizontal="center"/>
    </xf>
    <xf numFmtId="0" fontId="1" fillId="0" borderId="3" xfId="0">
      <alignment horizontal="center" wrapText="1"/>
    </xf>
    <xf numFmtId="0" fontId="1" fillId="0" borderId="4" xfId="0">
      <alignment horizontal="center" vertical="top" wrapText="1"/>
    </xf>
    <xf numFmtId="0" fontId="1" fillId="0" borderId="5" xfId="0">
      <alignment horizontal="center" vertical="top" wrapText="1"/>
    </xf>
    <xf numFmtId="0" fontId="1" fillId="0" borderId="3" xfId="0">
      <alignment wrapText="1"/>
    </xf>
    <xf numFmtId="0" fontId="1" fillId="2" borderId="3" xfId="0">
      <alignment horizontal="center" vertical="top" wrapText="1"/>
    </xf>
    <xf numFmtId="0" fontId="1" fillId="0" borderId="3" xfId="0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B6" sqref="B6"/>
    </sheetView>
  </sheetViews>
  <sheetFormatPr defaultRowHeight="13" x14ac:dyDescent="0.3"/>
  <cols>
    <col min="1" max="1" width="5.7265625" customWidth="1" style="9"/>
    <col min="2" max="2" width="113.1796875" customWidth="1" style="9"/>
    <col min="3" max="4" width="10.7265625" customWidth="1" style="9"/>
    <col min="5" max="16384" width="8.7265625" customWidth="1" style="9"/>
  </cols>
  <sheetData>
    <row r="1">
      <c r="A1" s="28" t="s">
        <v>0</v>
      </c>
      <c r="B1" s="28"/>
      <c r="C1" s="28"/>
      <c r="D1" s="28"/>
    </row>
    <row r="3">
      <c r="A3" s="15" t="s">
        <v>1</v>
      </c>
      <c r="B3" s="9" t="s">
        <v>2</v>
      </c>
    </row>
    <row r="4">
      <c r="A4" s="15" t="s">
        <v>3</v>
      </c>
      <c r="B4" s="9" t="s">
        <v>4</v>
      </c>
    </row>
    <row r="5">
      <c r="A5" s="15" t="s">
        <v>5</v>
      </c>
      <c r="B5" s="9" t="s">
        <v>6</v>
      </c>
    </row>
    <row r="6">
      <c r="B6" s="9" t="s">
        <v>7</v>
      </c>
    </row>
    <row r="7">
      <c r="B7" s="9" t="s">
        <v>8</v>
      </c>
    </row>
    <row r="8">
      <c r="A8" s="15" t="s">
        <v>9</v>
      </c>
      <c r="B8" s="9" t="s">
        <v>10</v>
      </c>
    </row>
    <row r="9">
      <c r="A9" s="11"/>
      <c r="B9" s="23" t="s">
        <v>11</v>
      </c>
      <c r="C9" s="24" t="s">
        <v>12</v>
      </c>
      <c r="D9" s="24" t="s">
        <v>13</v>
      </c>
    </row>
    <row r="10">
      <c r="A10" s="16" t="s">
        <v>14</v>
      </c>
      <c r="B10" s="11" t="s">
        <v>15</v>
      </c>
      <c r="C10" s="11"/>
      <c r="D10" s="34" t="s">
        <v>16</v>
      </c>
    </row>
    <row r="11">
      <c r="A11" s="16" t="s">
        <v>17</v>
      </c>
      <c r="B11" s="11" t="s">
        <v>18</v>
      </c>
      <c r="C11" s="11"/>
      <c r="D11" s="34" t="s">
        <v>16</v>
      </c>
    </row>
    <row r="12">
      <c r="A12" s="16" t="s">
        <v>19</v>
      </c>
      <c r="B12" s="11" t="s">
        <v>20</v>
      </c>
      <c r="C12" s="11"/>
      <c r="D12" s="34" t="s">
        <v>16</v>
      </c>
    </row>
    <row r="13">
      <c r="A13" s="16" t="s">
        <v>21</v>
      </c>
      <c r="B13" s="11" t="s">
        <v>22</v>
      </c>
      <c r="C13" s="11"/>
      <c r="D13" s="34" t="s">
        <v>16</v>
      </c>
    </row>
    <row r="14">
      <c r="A14" s="16" t="s">
        <v>23</v>
      </c>
      <c r="B14" s="11" t="s">
        <v>24</v>
      </c>
      <c r="C14" s="11"/>
      <c r="D14" s="34" t="s">
        <v>16</v>
      </c>
    </row>
    <row r="17">
      <c r="B17" s="9" t="s">
        <v>25</v>
      </c>
    </row>
    <row r="18">
      <c r="B18" s="9" t="s">
        <v>26</v>
      </c>
    </row>
    <row r="19">
      <c r="B19" s="9" t="s">
        <v>27</v>
      </c>
    </row>
    <row r="20">
      <c r="B20" s="9" t="s">
        <v>28</v>
      </c>
    </row>
    <row r="21">
      <c r="B21" s="9" t="s">
        <v>29</v>
      </c>
    </row>
    <row r="24">
      <c r="A24" s="15" t="s">
        <v>30</v>
      </c>
      <c r="B24" s="9" t="s">
        <v>31</v>
      </c>
    </row>
  </sheetData>
  <mergeCells>
    <mergeCell ref="A1:D1"/>
  </mergeCells>
  <pageMargins left="1.3888888888888888E-2" right="0.20833333333333334" top="0.83333333333333337" bottom="0.41666666666666669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"/>
  <sheetViews>
    <sheetView topLeftCell="D2" workbookViewId="0">
      <selection activeCell="D15" sqref="D15"/>
    </sheetView>
  </sheetViews>
  <sheetFormatPr defaultRowHeight="13" x14ac:dyDescent="0.3"/>
  <cols>
    <col min="1" max="1" width="4.90625" customWidth="1" style="9"/>
    <col min="2" max="2" width="26.453125" customWidth="1" style="9"/>
    <col min="3" max="3" bestFit="1" width="11.90625" customWidth="1" style="9"/>
    <col min="4" max="4" bestFit="1" width="16.08984375" customWidth="1" style="9"/>
    <col min="5" max="5" bestFit="1" width="15" customWidth="1" style="9"/>
    <col min="6" max="6" bestFit="1" width="11.1796875" customWidth="1" style="9"/>
    <col min="7" max="7" bestFit="1" width="15.7265625" customWidth="1" style="9"/>
    <col min="8" max="8" bestFit="1" width="15.54296875" customWidth="1" style="9"/>
    <col min="9" max="9" width="14" customWidth="1" style="9"/>
    <col min="10" max="10" width="12" customWidth="1" style="9"/>
    <col min="11" max="11" width="17.6328125" customWidth="1" style="9"/>
    <col min="12" max="12" bestFit="1" width="12.453125" customWidth="1" style="9"/>
    <col min="13" max="13" width="20.7265625" customWidth="1" style="9"/>
    <col min="14" max="14" bestFit="1" width="18.08984375" customWidth="1" style="9"/>
    <col min="15" max="15" bestFit="1" width="19" customWidth="1" style="9"/>
    <col min="16" max="16" width="15.1796875" customWidth="1" style="9"/>
    <col min="17" max="17" width="15.81640625" customWidth="1" style="9"/>
    <col min="18" max="18" width="15.6328125" customWidth="1" style="9"/>
    <col min="19" max="19" width="15.7265625" customWidth="1" style="9"/>
    <col min="20" max="20" width="16.26953125" customWidth="1" style="9"/>
    <col min="21" max="21" width="16.453125" customWidth="1" style="9"/>
    <col min="22" max="22" width="15.7265625" customWidth="1" style="9"/>
    <col min="23" max="24" width="17" customWidth="1" style="9"/>
    <col min="25" max="25" width="21.08984375" customWidth="1" style="9"/>
    <col min="26" max="26" bestFit="1" width="15.1796875" customWidth="1" style="9"/>
    <col min="27" max="16384" width="8.7265625" customWidth="1" style="9"/>
  </cols>
  <sheetData>
    <row r="1">
      <c r="A1" s="35"/>
      <c r="B1" s="35"/>
      <c r="C1" s="35"/>
      <c r="D1" s="35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="3" customFormat="1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ht="78" customHeight="1" s="5" customFormat="1">
      <c r="A4" s="37" t="s">
        <v>33</v>
      </c>
      <c r="B4" s="39" t="s">
        <v>34</v>
      </c>
      <c r="C4" s="37" t="s">
        <v>35</v>
      </c>
      <c r="D4" s="37" t="s">
        <v>36</v>
      </c>
      <c r="E4" s="37" t="s">
        <v>37</v>
      </c>
      <c r="F4" s="37" t="s">
        <v>38</v>
      </c>
      <c r="G4" s="37" t="s">
        <v>39</v>
      </c>
      <c r="H4" s="37" t="s">
        <v>40</v>
      </c>
      <c r="I4" s="37" t="s">
        <v>41</v>
      </c>
      <c r="J4" s="37"/>
      <c r="K4" s="37"/>
      <c r="L4" s="37"/>
      <c r="M4" s="37" t="s">
        <v>42</v>
      </c>
      <c r="N4" s="37" t="s">
        <v>43</v>
      </c>
      <c r="O4" s="37" t="s">
        <v>44</v>
      </c>
      <c r="P4" s="37" t="s">
        <v>45</v>
      </c>
      <c r="Q4" s="37"/>
      <c r="R4" s="41" t="s">
        <v>46</v>
      </c>
      <c r="S4" s="41"/>
      <c r="T4" s="41" t="s">
        <v>47</v>
      </c>
      <c r="U4" s="41"/>
      <c r="V4" s="41" t="s">
        <v>48</v>
      </c>
      <c r="W4" s="41"/>
      <c r="X4" s="41" t="s">
        <v>49</v>
      </c>
      <c r="Y4" s="41"/>
      <c r="Z4" s="37" t="s">
        <v>50</v>
      </c>
    </row>
    <row r="5" ht="30" customHeight="1" s="4" customFormat="1">
      <c r="A5" s="38"/>
      <c r="B5" s="38"/>
      <c r="C5" s="38"/>
      <c r="D5" s="38"/>
      <c r="E5" s="38"/>
      <c r="F5" s="38"/>
      <c r="G5" s="38"/>
      <c r="H5" s="38"/>
      <c r="I5" s="37" t="s">
        <v>51</v>
      </c>
      <c r="J5" s="37"/>
      <c r="K5" s="37"/>
      <c r="L5" s="37" t="s">
        <v>52</v>
      </c>
      <c r="M5" s="38"/>
      <c r="N5" s="38"/>
      <c r="O5" s="38"/>
      <c r="P5" s="37" t="s">
        <v>53</v>
      </c>
      <c r="Q5" s="37" t="s">
        <v>54</v>
      </c>
      <c r="R5" s="37" t="s">
        <v>53</v>
      </c>
      <c r="S5" s="37" t="s">
        <v>54</v>
      </c>
      <c r="T5" s="37" t="s">
        <v>53</v>
      </c>
      <c r="U5" s="37" t="s">
        <v>54</v>
      </c>
      <c r="V5" s="37" t="s">
        <v>53</v>
      </c>
      <c r="W5" s="37" t="s">
        <v>54</v>
      </c>
      <c r="X5" s="37" t="s">
        <v>53</v>
      </c>
      <c r="Y5" s="37" t="s">
        <v>54</v>
      </c>
      <c r="Z5" s="38"/>
    </row>
    <row r="6" s="4" customFormat="1">
      <c r="A6" s="7"/>
      <c r="B6" s="7"/>
      <c r="C6" s="7"/>
      <c r="D6" s="7"/>
      <c r="E6" s="7"/>
      <c r="F6" s="7"/>
      <c r="G6" s="7"/>
      <c r="H6" s="7"/>
      <c r="I6" s="1" t="s">
        <v>55</v>
      </c>
      <c r="J6" s="1" t="s">
        <v>56</v>
      </c>
      <c r="K6" s="1" t="s">
        <v>57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24" t="s">
        <v>58</v>
      </c>
      <c r="B7" s="24" t="s">
        <v>59</v>
      </c>
      <c r="C7" s="24" t="s">
        <v>60</v>
      </c>
      <c r="D7" s="24" t="s">
        <v>61</v>
      </c>
      <c r="E7" s="24" t="s">
        <v>62</v>
      </c>
      <c r="F7" s="24" t="s">
        <v>63</v>
      </c>
      <c r="G7" s="24" t="s">
        <v>64</v>
      </c>
      <c r="H7" s="24" t="s">
        <v>65</v>
      </c>
      <c r="I7" s="29" t="s">
        <v>66</v>
      </c>
      <c r="J7" s="29"/>
      <c r="K7" s="29"/>
      <c r="L7" s="29"/>
      <c r="M7" s="24" t="s">
        <v>67</v>
      </c>
      <c r="N7" s="24" t="s">
        <v>68</v>
      </c>
      <c r="O7" s="24" t="s">
        <v>69</v>
      </c>
      <c r="P7" s="29" t="s">
        <v>70</v>
      </c>
      <c r="Q7" s="29"/>
      <c r="R7" s="29" t="s">
        <v>71</v>
      </c>
      <c r="S7" s="29"/>
      <c r="T7" s="29" t="s">
        <v>72</v>
      </c>
      <c r="U7" s="29"/>
      <c r="V7" s="29" t="s">
        <v>73</v>
      </c>
      <c r="W7" s="29"/>
      <c r="X7" s="29" t="s">
        <v>74</v>
      </c>
      <c r="Y7" s="29"/>
      <c r="Z7" s="24" t="s">
        <v>75</v>
      </c>
    </row>
    <row r="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1" t="s">
        <v>76</v>
      </c>
      <c r="B9" s="11" t="s">
        <v>77</v>
      </c>
      <c r="C9" s="11">
        <v>8</v>
      </c>
      <c r="D9" s="11">
        <v>18955438</v>
      </c>
      <c r="E9" s="11">
        <v>0</v>
      </c>
      <c r="F9" s="11">
        <v>0</v>
      </c>
      <c r="G9" s="11">
        <v>18955438</v>
      </c>
      <c r="H9" s="12">
        <v>49.97</v>
      </c>
      <c r="I9" s="11">
        <v>18955438</v>
      </c>
      <c r="J9" s="11">
        <v>0</v>
      </c>
      <c r="K9" s="11">
        <v>18955438</v>
      </c>
      <c r="L9" s="12">
        <v>49.97</v>
      </c>
      <c r="M9" s="11">
        <v>0</v>
      </c>
      <c r="N9" s="11">
        <v>18955438</v>
      </c>
      <c r="O9" s="12">
        <v>49.97</v>
      </c>
      <c r="P9" s="11">
        <v>0</v>
      </c>
      <c r="Q9" s="12">
        <v>0</v>
      </c>
      <c r="R9" s="11">
        <v>0</v>
      </c>
      <c r="S9" s="12">
        <v>0</v>
      </c>
      <c r="T9" s="11">
        <v>0</v>
      </c>
      <c r="U9" s="12">
        <v>0</v>
      </c>
      <c r="V9" s="11">
        <v>0</v>
      </c>
      <c r="W9" s="12">
        <v>0</v>
      </c>
      <c r="X9" s="11">
        <v>0</v>
      </c>
      <c r="Y9" s="12">
        <v>0</v>
      </c>
      <c r="Z9" s="11">
        <v>18955438</v>
      </c>
    </row>
    <row r="10">
      <c r="A10" s="11" t="s">
        <v>78</v>
      </c>
      <c r="B10" s="11" t="s">
        <v>79</v>
      </c>
      <c r="C10" s="11">
        <v>10871</v>
      </c>
      <c r="D10" s="11">
        <v>18980961</v>
      </c>
      <c r="E10" s="11">
        <v>0</v>
      </c>
      <c r="F10" s="11">
        <v>0</v>
      </c>
      <c r="G10" s="11">
        <v>18980961</v>
      </c>
      <c r="H10" s="12">
        <v>50.03</v>
      </c>
      <c r="I10" s="11">
        <v>18980961</v>
      </c>
      <c r="J10" s="11">
        <v>0</v>
      </c>
      <c r="K10" s="11">
        <v>18980961</v>
      </c>
      <c r="L10" s="12">
        <v>50.03</v>
      </c>
      <c r="M10" s="11">
        <v>0</v>
      </c>
      <c r="N10" s="11">
        <v>18980961</v>
      </c>
      <c r="O10" s="12">
        <v>50.03</v>
      </c>
      <c r="P10" s="11">
        <v>0</v>
      </c>
      <c r="Q10" s="12">
        <v>0</v>
      </c>
      <c r="R10" s="11">
        <v>0</v>
      </c>
      <c r="S10" s="11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1">
        <v>18980961</v>
      </c>
    </row>
    <row r="11">
      <c r="A11" s="11" t="s">
        <v>80</v>
      </c>
      <c r="B11" s="11" t="s">
        <v>81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7"/>
      <c r="U11" s="27"/>
      <c r="V11" s="27"/>
      <c r="W11" s="27"/>
      <c r="X11" s="27"/>
      <c r="Y11" s="27"/>
      <c r="Z11" s="11"/>
    </row>
    <row r="12">
      <c r="A12" s="11" t="s">
        <v>82</v>
      </c>
      <c r="B12" s="11" t="s">
        <v>83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2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11">
        <v>0</v>
      </c>
      <c r="S12" s="11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1">
        <v>0</v>
      </c>
    </row>
    <row r="13">
      <c r="A13" s="11" t="s">
        <v>84</v>
      </c>
      <c r="B13" s="11" t="s">
        <v>85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2">
        <v>0</v>
      </c>
      <c r="I13" s="11">
        <v>0</v>
      </c>
      <c r="J13" s="11">
        <v>0</v>
      </c>
      <c r="K13" s="11">
        <v>0</v>
      </c>
      <c r="L13" s="12">
        <v>0</v>
      </c>
      <c r="M13" s="11">
        <v>0</v>
      </c>
      <c r="N13" s="11">
        <v>0</v>
      </c>
      <c r="O13" s="12">
        <v>0</v>
      </c>
      <c r="P13" s="11">
        <v>0</v>
      </c>
      <c r="Q13" s="12">
        <v>0</v>
      </c>
      <c r="R13" s="11">
        <v>0</v>
      </c>
      <c r="S13" s="11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1">
        <v>0</v>
      </c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="3" customFormat="1">
      <c r="A15" s="6"/>
      <c r="B15" s="6" t="s">
        <v>86</v>
      </c>
      <c r="C15" s="6">
        <f ref="C15:Z15" t="shared" si="0">SUM(C9:C13)</f>
      </c>
      <c r="D15" s="6">
        <f t="shared" si="0"/>
      </c>
      <c r="E15" s="6">
        <f t="shared" si="0"/>
      </c>
      <c r="F15" s="6">
        <f t="shared" si="0"/>
      </c>
      <c r="G15" s="6">
        <f t="shared" si="0"/>
      </c>
      <c r="H15" s="13">
        <f t="shared" si="0"/>
      </c>
      <c r="I15" s="6">
        <f t="shared" si="0"/>
      </c>
      <c r="J15" s="6">
        <f t="shared" si="0"/>
      </c>
      <c r="K15" s="6">
        <f t="shared" si="0"/>
      </c>
      <c r="L15" s="13">
        <f t="shared" si="0"/>
      </c>
      <c r="M15" s="6">
        <f t="shared" si="0"/>
      </c>
      <c r="N15" s="6">
        <f t="shared" si="0"/>
      </c>
      <c r="O15" s="13">
        <f t="shared" si="0"/>
      </c>
      <c r="P15" s="14">
        <f t="shared" si="0"/>
      </c>
      <c r="Q15" s="13">
        <f>IF(P15&gt;0,SUM(P15/G15 * 100),0)</f>
      </c>
      <c r="R15" s="14">
        <f t="shared" si="0"/>
      </c>
      <c r="S15" s="13">
        <f>IF(R15&gt;0,SUM(R15/G15 * 100),0)</f>
      </c>
      <c r="T15" s="14">
        <f t="shared" si="0"/>
      </c>
      <c r="U15" s="13">
        <f>IF(T15&gt;0,SUM(T15/$G15 * 100),0)</f>
      </c>
      <c r="V15" s="14">
        <f t="shared" si="0"/>
      </c>
      <c r="W15" s="13">
        <f>IF(V15&gt;0,SUM(V15/$G15 * 100),0)</f>
      </c>
      <c r="X15" s="13">
        <f t="shared" si="0"/>
      </c>
      <c r="Y15" s="13">
        <f>IF(X15&gt;0,SUM(X15/$G15 * 100),0)</f>
      </c>
      <c r="Z15" s="14">
        <f t="shared" si="0"/>
      </c>
    </row>
  </sheetData>
  <mergeCells>
    <mergeCell ref="I7:L7"/>
    <mergeCell ref="P7:Q7"/>
    <mergeCell ref="R7:S7"/>
    <mergeCell ref="A1:D1"/>
    <mergeCell ref="I4:L4"/>
    <mergeCell ref="P4:Q4"/>
    <mergeCell ref="R4:S4"/>
    <mergeCell ref="I5:K5"/>
    <mergeCell ref="T4:U4"/>
    <mergeCell ref="V4:W4"/>
    <mergeCell ref="X4:Y4"/>
    <mergeCell ref="T7:U7"/>
    <mergeCell ref="V7:W7"/>
    <mergeCell ref="X7:Y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3"/>
  <sheetViews>
    <sheetView topLeftCell="M1" workbookViewId="0">
      <selection activeCell="Q9" sqref="Q9"/>
    </sheetView>
  </sheetViews>
  <sheetFormatPr defaultRowHeight="13" x14ac:dyDescent="0.3"/>
  <cols>
    <col min="1" max="1" width="10.7265625" customWidth="1" style="8"/>
    <col min="2" max="2" width="45.7265625" customWidth="1" style="9"/>
    <col min="3" max="3" width="17.08984375" customWidth="1" style="9"/>
    <col min="4" max="4" width="16.1796875" customWidth="1" style="9"/>
    <col min="5" max="6" bestFit="1" width="11.90625" customWidth="1" style="9"/>
    <col min="7" max="7" bestFit="1" width="12.90625" customWidth="1" style="9"/>
    <col min="8" max="8" bestFit="1" width="11.1796875" customWidth="1" style="9"/>
    <col min="9" max="9" bestFit="1" width="15.7265625" customWidth="1" style="9"/>
    <col min="10" max="10" width="17.81640625" customWidth="1" style="9"/>
    <col min="11" max="11" width="18.6328125" customWidth="1" style="9"/>
    <col min="12" max="12" width="22" customWidth="1" style="9"/>
    <col min="13" max="13" width="19.7265625" customWidth="1" style="9"/>
    <col min="14" max="14" bestFit="1" width="12.453125" customWidth="1" style="9"/>
    <col min="15" max="15" width="20.7265625" customWidth="1" style="9"/>
    <col min="16" max="16" width="27.7265625" customWidth="1" style="10"/>
    <col min="17" max="17" width="26.26953125" customWidth="1" style="9"/>
    <col min="18" max="18" width="12.7265625" customWidth="1" style="9"/>
    <col min="19" max="19" width="15.81640625" customWidth="1" style="9"/>
    <col min="20" max="20" width="16.81640625" customWidth="1" style="9"/>
    <col min="21" max="21" width="18.08984375" customWidth="1" style="9"/>
    <col min="22" max="22" width="12.6328125" customWidth="1" style="9"/>
    <col min="23" max="23" width="19.81640625" customWidth="1" style="9"/>
    <col min="24" max="24" width="13.54296875" customWidth="1" style="9"/>
    <col min="25" max="25" width="20.54296875" customWidth="1" style="9"/>
    <col min="26" max="26" width="16.453125" customWidth="1" style="9"/>
    <col min="27" max="27" width="24.6328125" customWidth="1" style="9"/>
    <col min="28" max="28" bestFit="1" width="15.1796875" customWidth="1" style="9"/>
    <col min="29" max="16384" width="8.7265625" customWidth="1" style="9"/>
  </cols>
  <sheetData>
    <row r="1" s="3" customFormat="1">
      <c r="A1" s="42" t="s">
        <v>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51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>
      <c r="A2" s="4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52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ht="78" customHeight="1" s="4" customFormat="1">
      <c r="A3" s="44" t="s">
        <v>33</v>
      </c>
      <c r="B3" s="37" t="s">
        <v>88</v>
      </c>
      <c r="C3" s="37" t="s">
        <v>89</v>
      </c>
      <c r="D3" s="37" t="s">
        <v>90</v>
      </c>
      <c r="E3" s="37" t="s">
        <v>35</v>
      </c>
      <c r="F3" s="37" t="s">
        <v>36</v>
      </c>
      <c r="G3" s="37" t="s">
        <v>37</v>
      </c>
      <c r="H3" s="37" t="s">
        <v>38</v>
      </c>
      <c r="I3" s="37" t="s">
        <v>91</v>
      </c>
      <c r="J3" s="37" t="s">
        <v>92</v>
      </c>
      <c r="K3" s="37" t="s">
        <v>41</v>
      </c>
      <c r="L3" s="37"/>
      <c r="M3" s="37"/>
      <c r="N3" s="37"/>
      <c r="O3" s="37" t="s">
        <v>93</v>
      </c>
      <c r="P3" s="37" t="s">
        <v>94</v>
      </c>
      <c r="Q3" s="37" t="s">
        <v>95</v>
      </c>
      <c r="R3" s="37" t="s">
        <v>45</v>
      </c>
      <c r="S3" s="37"/>
      <c r="T3" s="37" t="s">
        <v>96</v>
      </c>
      <c r="U3" s="37"/>
      <c r="V3" s="37" t="s">
        <v>97</v>
      </c>
      <c r="W3" s="37"/>
      <c r="X3" s="37" t="s">
        <v>98</v>
      </c>
      <c r="Y3" s="37"/>
      <c r="Z3" s="37" t="s">
        <v>99</v>
      </c>
      <c r="AA3" s="37"/>
      <c r="AB3" s="37" t="s">
        <v>50</v>
      </c>
    </row>
    <row r="4" ht="30" customHeight="1" s="5" customFormat="1">
      <c r="A4" s="45"/>
      <c r="B4" s="39"/>
      <c r="C4" s="39"/>
      <c r="D4" s="39"/>
      <c r="E4" s="39"/>
      <c r="F4" s="39"/>
      <c r="G4" s="39"/>
      <c r="H4" s="39"/>
      <c r="I4" s="39"/>
      <c r="J4" s="39"/>
      <c r="K4" s="37" t="s">
        <v>51</v>
      </c>
      <c r="L4" s="37"/>
      <c r="M4" s="37"/>
      <c r="N4" s="37" t="s">
        <v>52</v>
      </c>
      <c r="O4" s="37"/>
      <c r="P4" s="53"/>
      <c r="Q4" s="39"/>
      <c r="R4" s="39" t="s">
        <v>53</v>
      </c>
      <c r="S4" s="37" t="s">
        <v>54</v>
      </c>
      <c r="T4" s="39" t="s">
        <v>53</v>
      </c>
      <c r="U4" s="37" t="s">
        <v>54</v>
      </c>
      <c r="V4" s="39" t="s">
        <v>53</v>
      </c>
      <c r="W4" s="37" t="s">
        <v>54</v>
      </c>
      <c r="X4" s="39" t="s">
        <v>53</v>
      </c>
      <c r="Y4" s="37" t="s">
        <v>54</v>
      </c>
      <c r="Z4" s="37" t="s">
        <v>53</v>
      </c>
      <c r="AA4" s="37" t="s">
        <v>54</v>
      </c>
      <c r="AB4" s="39"/>
    </row>
    <row r="5" s="3" customFormat="1">
      <c r="A5" s="46"/>
      <c r="B5" s="48"/>
      <c r="C5" s="48"/>
      <c r="D5" s="48"/>
      <c r="E5" s="48"/>
      <c r="F5" s="48"/>
      <c r="G5" s="48"/>
      <c r="H5" s="48"/>
      <c r="I5" s="48"/>
      <c r="J5" s="48"/>
      <c r="K5" s="50" t="s">
        <v>55</v>
      </c>
      <c r="L5" s="50" t="s">
        <v>56</v>
      </c>
      <c r="M5" s="50" t="s">
        <v>57</v>
      </c>
      <c r="N5" s="48"/>
      <c r="O5" s="48"/>
      <c r="P5" s="3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="3" customFormat="1">
      <c r="A6" s="47"/>
      <c r="B6" s="47" t="s">
        <v>58</v>
      </c>
      <c r="C6" s="47" t="s">
        <v>59</v>
      </c>
      <c r="D6" s="47" t="s">
        <v>60</v>
      </c>
      <c r="E6" s="47" t="s">
        <v>61</v>
      </c>
      <c r="F6" s="47" t="s">
        <v>62</v>
      </c>
      <c r="G6" s="47" t="s">
        <v>63</v>
      </c>
      <c r="H6" s="47" t="s">
        <v>64</v>
      </c>
      <c r="I6" s="47" t="s">
        <v>65</v>
      </c>
      <c r="J6" s="47" t="s">
        <v>66</v>
      </c>
      <c r="K6" s="47" t="s">
        <v>67</v>
      </c>
      <c r="L6" s="47"/>
      <c r="M6" s="47"/>
      <c r="N6" s="47"/>
      <c r="O6" s="47" t="s">
        <v>68</v>
      </c>
      <c r="P6" s="47" t="s">
        <v>69</v>
      </c>
      <c r="Q6" s="47" t="s">
        <v>70</v>
      </c>
      <c r="R6" s="47" t="s">
        <v>71</v>
      </c>
      <c r="S6" s="47"/>
      <c r="T6" s="47" t="s">
        <v>100</v>
      </c>
      <c r="U6" s="47"/>
      <c r="V6" s="47" t="s">
        <v>101</v>
      </c>
      <c r="W6" s="47"/>
      <c r="X6" s="47" t="s">
        <v>102</v>
      </c>
      <c r="Y6" s="47"/>
      <c r="Z6" s="47" t="s">
        <v>103</v>
      </c>
      <c r="AA6" s="47"/>
      <c r="AB6" s="47" t="s">
        <v>104</v>
      </c>
    </row>
    <row r="7">
      <c r="A7" s="40" t="s">
        <v>105</v>
      </c>
      <c r="B7" s="40" t="s">
        <v>106</v>
      </c>
      <c r="C7" s="40" t="s">
        <v>107</v>
      </c>
      <c r="D7" s="40" t="s">
        <v>108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35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</row>
    <row r="8">
      <c r="A8" s="40" t="s">
        <v>109</v>
      </c>
      <c r="B8" s="40" t="s">
        <v>110</v>
      </c>
      <c r="C8" s="40" t="s">
        <v>111</v>
      </c>
      <c r="D8" s="40" t="s">
        <v>112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35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</row>
    <row r="9">
      <c r="A9" s="40" t="s">
        <v>113</v>
      </c>
      <c r="B9" s="40" t="s">
        <v>114</v>
      </c>
      <c r="C9" s="40" t="s">
        <v>107</v>
      </c>
      <c r="D9" s="40" t="s">
        <v>112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35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</row>
    <row r="10">
      <c r="A10" s="40" t="s">
        <v>115</v>
      </c>
      <c r="B10" s="40" t="s">
        <v>116</v>
      </c>
      <c r="C10" s="40" t="s">
        <v>107</v>
      </c>
      <c r="D10" s="40" t="s">
        <v>112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35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</row>
    <row r="11">
      <c r="A11" s="40" t="s">
        <v>117</v>
      </c>
      <c r="B11" s="40" t="s">
        <v>118</v>
      </c>
      <c r="C11" s="40" t="s">
        <v>107</v>
      </c>
      <c r="D11" s="40" t="s">
        <v>112</v>
      </c>
      <c r="E11" s="40">
        <v>8</v>
      </c>
      <c r="F11" s="40">
        <v>18955438</v>
      </c>
      <c r="G11" s="40">
        <v>0</v>
      </c>
      <c r="H11" s="40">
        <v>0</v>
      </c>
      <c r="I11" s="40">
        <v>18955438</v>
      </c>
      <c r="J11" s="40">
        <v>49.97</v>
      </c>
      <c r="K11" s="40">
        <v>18955438</v>
      </c>
      <c r="L11" s="40">
        <v>0</v>
      </c>
      <c r="M11" s="40">
        <v>18955438</v>
      </c>
      <c r="N11" s="40">
        <v>49.97</v>
      </c>
      <c r="O11" s="40">
        <v>0</v>
      </c>
      <c r="P11" s="35">
        <v>18955438</v>
      </c>
      <c r="Q11" s="40">
        <v>49.97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18955438</v>
      </c>
    </row>
    <row r="12">
      <c r="A12" s="40" t="s">
        <v>117</v>
      </c>
      <c r="B12" s="40" t="s">
        <v>119</v>
      </c>
      <c r="C12" s="40" t="s">
        <v>108</v>
      </c>
      <c r="D12" s="40" t="s">
        <v>120</v>
      </c>
      <c r="E12" s="40">
        <v>1</v>
      </c>
      <c r="F12" s="40">
        <v>64304</v>
      </c>
      <c r="G12" s="40">
        <v>0</v>
      </c>
      <c r="H12" s="40">
        <v>0</v>
      </c>
      <c r="I12" s="40">
        <v>64304</v>
      </c>
      <c r="J12" s="40">
        <v>0.17</v>
      </c>
      <c r="K12" s="40">
        <v>64304</v>
      </c>
      <c r="L12" s="40">
        <v>0</v>
      </c>
      <c r="M12" s="40">
        <v>64304</v>
      </c>
      <c r="N12" s="40">
        <v>0.17</v>
      </c>
      <c r="O12" s="40">
        <v>0</v>
      </c>
      <c r="P12" s="35">
        <v>64304</v>
      </c>
      <c r="Q12" s="40">
        <v>0.17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64304</v>
      </c>
    </row>
    <row r="13">
      <c r="A13" s="40" t="s">
        <v>117</v>
      </c>
      <c r="B13" s="40" t="s">
        <v>121</v>
      </c>
      <c r="C13" s="40" t="s">
        <v>108</v>
      </c>
      <c r="D13" s="40" t="s">
        <v>122</v>
      </c>
      <c r="E13" s="40">
        <v>1</v>
      </c>
      <c r="F13" s="40">
        <v>9509976</v>
      </c>
      <c r="G13" s="40">
        <v>0</v>
      </c>
      <c r="H13" s="40">
        <v>0</v>
      </c>
      <c r="I13" s="40">
        <v>9509976</v>
      </c>
      <c r="J13" s="40">
        <v>25.07</v>
      </c>
      <c r="K13" s="40">
        <v>9509976</v>
      </c>
      <c r="L13" s="40">
        <v>0</v>
      </c>
      <c r="M13" s="40">
        <v>9509976</v>
      </c>
      <c r="N13" s="40">
        <v>25.07</v>
      </c>
      <c r="O13" s="40">
        <v>0</v>
      </c>
      <c r="P13" s="35">
        <v>9509976</v>
      </c>
      <c r="Q13" s="40">
        <v>25.07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9509976</v>
      </c>
    </row>
    <row r="14">
      <c r="A14" s="40" t="s">
        <v>117</v>
      </c>
      <c r="B14" s="40" t="s">
        <v>123</v>
      </c>
      <c r="C14" s="40" t="s">
        <v>108</v>
      </c>
      <c r="D14" s="40" t="s">
        <v>124</v>
      </c>
      <c r="E14" s="40">
        <v>1</v>
      </c>
      <c r="F14" s="40">
        <v>1766030</v>
      </c>
      <c r="G14" s="40">
        <v>0</v>
      </c>
      <c r="H14" s="40">
        <v>0</v>
      </c>
      <c r="I14" s="40">
        <v>1766030</v>
      </c>
      <c r="J14" s="40">
        <v>4.66</v>
      </c>
      <c r="K14" s="40">
        <v>1766030</v>
      </c>
      <c r="L14" s="40">
        <v>0</v>
      </c>
      <c r="M14" s="40">
        <v>1766030</v>
      </c>
      <c r="N14" s="40">
        <v>4.66</v>
      </c>
      <c r="O14" s="40">
        <v>0</v>
      </c>
      <c r="P14" s="35">
        <v>1766030</v>
      </c>
      <c r="Q14" s="40">
        <v>4.66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1766030</v>
      </c>
    </row>
    <row r="15">
      <c r="A15" s="40" t="s">
        <v>117</v>
      </c>
      <c r="B15" s="40" t="s">
        <v>125</v>
      </c>
      <c r="C15" s="40" t="s">
        <v>108</v>
      </c>
      <c r="D15" s="40" t="s">
        <v>126</v>
      </c>
      <c r="E15" s="40">
        <v>1</v>
      </c>
      <c r="F15" s="40">
        <v>1636460</v>
      </c>
      <c r="G15" s="40">
        <v>0</v>
      </c>
      <c r="H15" s="40">
        <v>0</v>
      </c>
      <c r="I15" s="40">
        <v>1636460</v>
      </c>
      <c r="J15" s="40">
        <v>4.31</v>
      </c>
      <c r="K15" s="40">
        <v>1636460</v>
      </c>
      <c r="L15" s="40">
        <v>0</v>
      </c>
      <c r="M15" s="40">
        <v>1636460</v>
      </c>
      <c r="N15" s="40">
        <v>4.31</v>
      </c>
      <c r="O15" s="40">
        <v>0</v>
      </c>
      <c r="P15" s="35">
        <v>1636460</v>
      </c>
      <c r="Q15" s="40">
        <v>4.31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1636460</v>
      </c>
    </row>
    <row r="16">
      <c r="A16" s="40" t="s">
        <v>117</v>
      </c>
      <c r="B16" s="40" t="s">
        <v>127</v>
      </c>
      <c r="C16" s="40" t="s">
        <v>108</v>
      </c>
      <c r="D16" s="40" t="s">
        <v>128</v>
      </c>
      <c r="E16" s="40">
        <v>1</v>
      </c>
      <c r="F16" s="40">
        <v>2377200</v>
      </c>
      <c r="G16" s="40">
        <v>0</v>
      </c>
      <c r="H16" s="40">
        <v>0</v>
      </c>
      <c r="I16" s="40">
        <v>2377200</v>
      </c>
      <c r="J16" s="40">
        <v>6.27</v>
      </c>
      <c r="K16" s="40">
        <v>2377200</v>
      </c>
      <c r="L16" s="40">
        <v>0</v>
      </c>
      <c r="M16" s="40">
        <v>2377200</v>
      </c>
      <c r="N16" s="40">
        <v>6.27</v>
      </c>
      <c r="O16" s="40">
        <v>0</v>
      </c>
      <c r="P16" s="35">
        <v>2377200</v>
      </c>
      <c r="Q16" s="40">
        <v>6.27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2377200</v>
      </c>
    </row>
    <row r="17">
      <c r="A17" s="40" t="s">
        <v>117</v>
      </c>
      <c r="B17" s="40" t="s">
        <v>129</v>
      </c>
      <c r="C17" s="40" t="s">
        <v>108</v>
      </c>
      <c r="D17" s="40" t="s">
        <v>130</v>
      </c>
      <c r="E17" s="40">
        <v>1</v>
      </c>
      <c r="F17" s="40">
        <v>2226140</v>
      </c>
      <c r="G17" s="40">
        <v>0</v>
      </c>
      <c r="H17" s="40">
        <v>0</v>
      </c>
      <c r="I17" s="40">
        <v>2226140</v>
      </c>
      <c r="J17" s="40">
        <v>5.87</v>
      </c>
      <c r="K17" s="40">
        <v>2226140</v>
      </c>
      <c r="L17" s="40">
        <v>0</v>
      </c>
      <c r="M17" s="40">
        <v>2226140</v>
      </c>
      <c r="N17" s="40">
        <v>5.87</v>
      </c>
      <c r="O17" s="40">
        <v>0</v>
      </c>
      <c r="P17" s="35">
        <v>2226140</v>
      </c>
      <c r="Q17" s="40">
        <v>5.87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2226140</v>
      </c>
    </row>
    <row r="18">
      <c r="A18" s="40" t="s">
        <v>117</v>
      </c>
      <c r="B18" s="40" t="s">
        <v>131</v>
      </c>
      <c r="C18" s="40" t="s">
        <v>108</v>
      </c>
      <c r="D18" s="40" t="s">
        <v>132</v>
      </c>
      <c r="E18" s="40">
        <v>1</v>
      </c>
      <c r="F18" s="40">
        <v>972100</v>
      </c>
      <c r="G18" s="40">
        <v>0</v>
      </c>
      <c r="H18" s="40">
        <v>0</v>
      </c>
      <c r="I18" s="40">
        <v>972100</v>
      </c>
      <c r="J18" s="40">
        <v>2.56</v>
      </c>
      <c r="K18" s="40">
        <v>972100</v>
      </c>
      <c r="L18" s="40">
        <v>0</v>
      </c>
      <c r="M18" s="40">
        <v>972100</v>
      </c>
      <c r="N18" s="40">
        <v>2.56</v>
      </c>
      <c r="O18" s="40">
        <v>0</v>
      </c>
      <c r="P18" s="35">
        <v>972100</v>
      </c>
      <c r="Q18" s="40">
        <v>2.56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972100</v>
      </c>
    </row>
    <row r="19">
      <c r="A19" s="40" t="s">
        <v>117</v>
      </c>
      <c r="B19" s="40" t="s">
        <v>133</v>
      </c>
      <c r="C19" s="40" t="s">
        <v>108</v>
      </c>
      <c r="D19" s="40" t="s">
        <v>134</v>
      </c>
      <c r="E19" s="40">
        <v>1</v>
      </c>
      <c r="F19" s="40">
        <v>403228</v>
      </c>
      <c r="G19" s="40">
        <v>0</v>
      </c>
      <c r="H19" s="40">
        <v>0</v>
      </c>
      <c r="I19" s="40">
        <v>403228</v>
      </c>
      <c r="J19" s="40">
        <v>1.06</v>
      </c>
      <c r="K19" s="40">
        <v>403228</v>
      </c>
      <c r="L19" s="40">
        <v>0</v>
      </c>
      <c r="M19" s="40">
        <v>403228</v>
      </c>
      <c r="N19" s="40">
        <v>1.06</v>
      </c>
      <c r="O19" s="40">
        <v>0</v>
      </c>
      <c r="P19" s="35">
        <v>403228</v>
      </c>
      <c r="Q19" s="40">
        <v>1.06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403228</v>
      </c>
    </row>
    <row r="20">
      <c r="A20" s="40"/>
      <c r="B20" s="49" t="s">
        <v>135</v>
      </c>
      <c r="C20" s="49"/>
      <c r="D20" s="49"/>
      <c r="E20" s="49">
        <v>8</v>
      </c>
      <c r="F20" s="49">
        <v>18955438</v>
      </c>
      <c r="G20" s="49">
        <v>0</v>
      </c>
      <c r="H20" s="49">
        <v>0</v>
      </c>
      <c r="I20" s="49">
        <v>18955438</v>
      </c>
      <c r="J20" s="49">
        <v>49.97</v>
      </c>
      <c r="K20" s="49">
        <v>18955438</v>
      </c>
      <c r="L20" s="49">
        <v>0</v>
      </c>
      <c r="M20" s="49">
        <v>18955438</v>
      </c>
      <c r="N20" s="49">
        <v>49.97</v>
      </c>
      <c r="O20" s="49">
        <v>0</v>
      </c>
      <c r="P20" s="36">
        <v>18955438</v>
      </c>
      <c r="Q20" s="49">
        <v>49.97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18955438</v>
      </c>
    </row>
    <row r="21">
      <c r="A21" s="40" t="s">
        <v>136</v>
      </c>
      <c r="B21" s="40" t="s">
        <v>137</v>
      </c>
      <c r="C21" s="40" t="s">
        <v>107</v>
      </c>
      <c r="D21" s="40" t="s">
        <v>108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35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</row>
    <row r="22">
      <c r="A22" s="40" t="s">
        <v>138</v>
      </c>
      <c r="B22" s="40" t="s">
        <v>139</v>
      </c>
      <c r="C22" s="40" t="s">
        <v>107</v>
      </c>
      <c r="D22" s="40" t="s">
        <v>112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35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</row>
    <row r="23">
      <c r="A23" s="40" t="s">
        <v>140</v>
      </c>
      <c r="B23" s="40" t="s">
        <v>141</v>
      </c>
      <c r="C23" s="40" t="s">
        <v>111</v>
      </c>
      <c r="D23" s="40" t="s">
        <v>112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35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</row>
    <row r="24">
      <c r="A24" s="40" t="s">
        <v>142</v>
      </c>
      <c r="B24" s="40" t="s">
        <v>143</v>
      </c>
      <c r="C24" s="40" t="s">
        <v>107</v>
      </c>
      <c r="D24" s="40" t="s">
        <v>112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35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</row>
    <row r="25">
      <c r="A25" s="40" t="s">
        <v>144</v>
      </c>
      <c r="B25" s="40" t="s">
        <v>145</v>
      </c>
      <c r="C25" s="40" t="s">
        <v>107</v>
      </c>
      <c r="D25" s="40" t="s">
        <v>112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35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</row>
    <row r="26">
      <c r="A26" s="40" t="s">
        <v>146</v>
      </c>
      <c r="B26" s="40" t="s">
        <v>118</v>
      </c>
      <c r="C26" s="40" t="s">
        <v>107</v>
      </c>
      <c r="D26" s="40" t="s">
        <v>112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35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</row>
    <row r="27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35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>
      <c r="A28" s="40"/>
      <c r="B28" s="49" t="s">
        <v>147</v>
      </c>
      <c r="C28" s="49"/>
      <c r="D28" s="49"/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36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</row>
    <row r="29">
      <c r="A29" s="40"/>
      <c r="B29" s="49" t="s">
        <v>148</v>
      </c>
      <c r="C29" s="49"/>
      <c r="D29" s="49"/>
      <c r="E29" s="49">
        <v>8</v>
      </c>
      <c r="F29" s="49">
        <v>18955438</v>
      </c>
      <c r="G29" s="49">
        <v>0</v>
      </c>
      <c r="H29" s="49">
        <v>0</v>
      </c>
      <c r="I29" s="49">
        <v>18955438</v>
      </c>
      <c r="J29" s="49">
        <v>49.97</v>
      </c>
      <c r="K29" s="49">
        <v>18955438</v>
      </c>
      <c r="L29" s="49">
        <v>0</v>
      </c>
      <c r="M29" s="49">
        <v>18955438</v>
      </c>
      <c r="N29" s="49">
        <v>49.97</v>
      </c>
      <c r="O29" s="49">
        <v>0</v>
      </c>
      <c r="P29" s="36">
        <v>18955438</v>
      </c>
      <c r="Q29" s="49">
        <v>49.97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18955438</v>
      </c>
    </row>
    <row r="30">
      <c r="P30" s="9"/>
    </row>
    <row r="31">
      <c r="P31" s="9"/>
    </row>
    <row r="32">
      <c r="P32" s="9"/>
    </row>
    <row r="33">
      <c r="P33" s="9"/>
    </row>
    <row r="34">
      <c r="P34" s="9"/>
    </row>
    <row r="35">
      <c r="P35" s="9"/>
    </row>
    <row r="36">
      <c r="P36" s="9"/>
    </row>
    <row r="37">
      <c r="P37" s="9"/>
    </row>
    <row r="38">
      <c r="P38" s="9"/>
    </row>
    <row r="39">
      <c r="P39" s="9"/>
    </row>
    <row r="40">
      <c r="P40" s="9"/>
    </row>
    <row r="41">
      <c r="P41" s="9"/>
    </row>
    <row r="42">
      <c r="P42" s="9"/>
    </row>
    <row r="43">
      <c r="P43" s="9"/>
    </row>
    <row r="44">
      <c r="P44" s="9"/>
    </row>
    <row r="45">
      <c r="P45" s="9"/>
    </row>
    <row r="46">
      <c r="P46" s="9"/>
    </row>
    <row r="47">
      <c r="P47" s="9"/>
    </row>
    <row r="48">
      <c r="P48" s="9"/>
    </row>
    <row r="49">
      <c r="P49" s="9"/>
    </row>
    <row r="50">
      <c r="P50" s="9"/>
    </row>
    <row r="51">
      <c r="P51" s="9"/>
    </row>
    <row r="52">
      <c r="P52" s="9"/>
    </row>
    <row r="53">
      <c r="P53" s="9"/>
    </row>
    <row r="54">
      <c r="P54" s="9"/>
    </row>
    <row r="55">
      <c r="P55" s="9"/>
    </row>
    <row r="56">
      <c r="P56" s="9"/>
    </row>
    <row r="57">
      <c r="P57" s="9"/>
    </row>
    <row r="58">
      <c r="P58" s="9"/>
    </row>
    <row r="59">
      <c r="P59" s="9"/>
    </row>
    <row r="60">
      <c r="P60" s="9"/>
    </row>
    <row r="61">
      <c r="P61" s="9"/>
    </row>
    <row r="62">
      <c r="P62" s="9"/>
    </row>
    <row r="63">
      <c r="P63" s="9"/>
    </row>
    <row r="64">
      <c r="P64" s="9"/>
    </row>
    <row r="65">
      <c r="P65" s="9"/>
    </row>
    <row r="66">
      <c r="P66" s="9"/>
    </row>
    <row r="67">
      <c r="P67" s="9"/>
    </row>
    <row r="68">
      <c r="P68" s="9"/>
    </row>
    <row r="69">
      <c r="P69" s="9"/>
    </row>
    <row r="70">
      <c r="P70" s="9"/>
    </row>
    <row r="71">
      <c r="P71" s="9"/>
    </row>
    <row r="72">
      <c r="P72" s="9"/>
    </row>
    <row r="73">
      <c r="P73" s="9"/>
    </row>
    <row r="74">
      <c r="P74" s="9"/>
    </row>
    <row r="75">
      <c r="P75" s="9"/>
    </row>
    <row r="76">
      <c r="P76" s="9"/>
    </row>
    <row r="77">
      <c r="P77" s="9"/>
    </row>
    <row r="78">
      <c r="P78" s="9"/>
    </row>
    <row r="79">
      <c r="P79" s="9"/>
    </row>
    <row r="80">
      <c r="P80" s="9"/>
    </row>
    <row r="81">
      <c r="P81" s="9"/>
    </row>
    <row r="82">
      <c r="P82" s="9"/>
    </row>
    <row r="83">
      <c r="P83" s="9"/>
    </row>
  </sheetData>
  <mergeCells>
    <mergeCell ref="K3:N3"/>
    <mergeCell ref="R3:S3"/>
    <mergeCell ref="K4:M4"/>
    <mergeCell ref="K6:N6"/>
    <mergeCell ref="T3:U3"/>
    <mergeCell ref="R6:S6"/>
    <mergeCell ref="T6:U6"/>
    <mergeCell ref="V6:W6"/>
    <mergeCell ref="X6:Y6"/>
    <mergeCell ref="Z3:AA3"/>
    <mergeCell ref="X3:Y3"/>
    <mergeCell ref="Z6:AA6"/>
    <mergeCell ref="V3:W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4"/>
  <sheetViews>
    <sheetView topLeftCell="L1" workbookViewId="0">
      <selection activeCell="P6" sqref="P6"/>
    </sheetView>
  </sheetViews>
  <sheetFormatPr defaultRowHeight="13" x14ac:dyDescent="0.3"/>
  <cols>
    <col min="1" max="1" width="9.08984375" customWidth="1" style="8"/>
    <col min="2" max="2" width="45.7265625" customWidth="1" style="9"/>
    <col min="3" max="3" width="12.7265625" customWidth="1" style="9"/>
    <col min="4" max="6" bestFit="1" width="11.90625" customWidth="1" style="9"/>
    <col min="7" max="7" bestFit="1" width="11.1796875" customWidth="1" style="9"/>
    <col min="8" max="8" width="13" customWidth="1" style="9"/>
    <col min="9" max="9" bestFit="1" width="12.1796875" customWidth="1" style="9"/>
    <col min="10" max="10" width="18.453125" customWidth="1" style="9"/>
    <col min="11" max="11" width="19.6328125" customWidth="1" style="9"/>
    <col min="12" max="12" width="19.26953125" customWidth="1" style="9"/>
    <col min="13" max="13" bestFit="1" width="12.453125" customWidth="1" style="9"/>
    <col min="14" max="14" width="20.7265625" customWidth="1" style="9"/>
    <col min="15" max="15" width="32.08984375" customWidth="1" style="9"/>
    <col min="16" max="16" width="22.453125" customWidth="1" style="9"/>
    <col min="17" max="17" width="20.1796875" customWidth="1" style="9"/>
    <col min="18" max="18" bestFit="1" width="12.26953125" customWidth="1" style="9"/>
    <col min="19" max="19" width="15.90625" customWidth="1" style="9"/>
    <col min="20" max="20" bestFit="1" width="12.26953125" customWidth="1" style="9"/>
    <col min="21" max="21" width="16.26953125" customWidth="1" style="9"/>
    <col min="22" max="22" width="18.08984375" customWidth="1" style="9"/>
    <col min="23" max="23" width="16.08984375" customWidth="1" style="9"/>
    <col min="24" max="24" bestFit="1" width="12.26953125" customWidth="1" style="9"/>
    <col min="25" max="25" width="15.81640625" customWidth="1" style="9"/>
    <col min="26" max="26" width="16.26953125" customWidth="1" style="9"/>
    <col min="27" max="27" bestFit="1" width="15.1796875" customWidth="1" style="9"/>
    <col min="28" max="28" bestFit="1" width="14" customWidth="1" style="9"/>
    <col min="29" max="30" bestFit="1" width="14.453125" customWidth="1" style="9"/>
    <col min="31" max="16384" width="8.7265625" customWidth="1" style="9"/>
  </cols>
  <sheetData>
    <row r="1" s="3" customFormat="1">
      <c r="A1" s="42" t="s">
        <v>149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>
      <c r="A2" s="4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ht="65" customHeight="1" s="5" customFormat="1">
      <c r="A3" s="44" t="s">
        <v>33</v>
      </c>
      <c r="B3" s="37" t="s">
        <v>88</v>
      </c>
      <c r="C3" s="37" t="s">
        <v>90</v>
      </c>
      <c r="D3" s="37" t="s">
        <v>35</v>
      </c>
      <c r="E3" s="37" t="s">
        <v>36</v>
      </c>
      <c r="F3" s="37" t="s">
        <v>37</v>
      </c>
      <c r="G3" s="37" t="s">
        <v>38</v>
      </c>
      <c r="H3" s="37" t="s">
        <v>150</v>
      </c>
      <c r="I3" s="37" t="s">
        <v>151</v>
      </c>
      <c r="J3" s="37" t="s">
        <v>41</v>
      </c>
      <c r="K3" s="37"/>
      <c r="L3" s="37"/>
      <c r="M3" s="37"/>
      <c r="N3" s="37" t="s">
        <v>93</v>
      </c>
      <c r="O3" s="37" t="s">
        <v>43</v>
      </c>
      <c r="P3" s="37" t="s">
        <v>44</v>
      </c>
      <c r="Q3" s="37" t="s">
        <v>45</v>
      </c>
      <c r="R3" s="37"/>
      <c r="S3" s="37" t="s">
        <v>46</v>
      </c>
      <c r="T3" s="37"/>
      <c r="U3" s="37" t="s">
        <v>47</v>
      </c>
      <c r="V3" s="37"/>
      <c r="W3" s="54" t="s">
        <v>152</v>
      </c>
      <c r="X3" s="55"/>
      <c r="Y3" s="54" t="s">
        <v>153</v>
      </c>
      <c r="Z3" s="55"/>
      <c r="AA3" s="37" t="s">
        <v>50</v>
      </c>
      <c r="AB3" s="39" t="s">
        <v>154</v>
      </c>
      <c r="AC3" s="39"/>
      <c r="AD3" s="39"/>
    </row>
    <row r="4" ht="26" customHeight="1" s="5" customFormat="1">
      <c r="A4" s="45"/>
      <c r="B4" s="39"/>
      <c r="C4" s="39"/>
      <c r="D4" s="39"/>
      <c r="E4" s="39"/>
      <c r="F4" s="39"/>
      <c r="G4" s="39"/>
      <c r="H4" s="39"/>
      <c r="I4" s="39"/>
      <c r="J4" s="37" t="s">
        <v>51</v>
      </c>
      <c r="K4" s="37"/>
      <c r="L4" s="37"/>
      <c r="M4" s="37" t="s">
        <v>52</v>
      </c>
      <c r="N4" s="37"/>
      <c r="O4" s="37"/>
      <c r="P4" s="39"/>
      <c r="Q4" s="39" t="s">
        <v>53</v>
      </c>
      <c r="R4" s="37" t="s">
        <v>54</v>
      </c>
      <c r="S4" s="39" t="s">
        <v>53</v>
      </c>
      <c r="T4" s="37" t="s">
        <v>54</v>
      </c>
      <c r="U4" s="39" t="s">
        <v>53</v>
      </c>
      <c r="V4" s="37" t="s">
        <v>54</v>
      </c>
      <c r="W4" s="39" t="s">
        <v>53</v>
      </c>
      <c r="X4" s="37" t="s">
        <v>54</v>
      </c>
      <c r="Y4" s="37" t="s">
        <v>53</v>
      </c>
      <c r="Z4" s="37" t="s">
        <v>54</v>
      </c>
      <c r="AA4" s="39"/>
      <c r="AB4" s="37" t="s">
        <v>155</v>
      </c>
      <c r="AC4" s="37"/>
      <c r="AD4" s="37"/>
    </row>
    <row r="5" s="5" customFormat="1">
      <c r="A5" s="45"/>
      <c r="B5" s="39"/>
      <c r="C5" s="39"/>
      <c r="D5" s="39"/>
      <c r="E5" s="39"/>
      <c r="F5" s="39"/>
      <c r="G5" s="39"/>
      <c r="H5" s="39"/>
      <c r="I5" s="39"/>
      <c r="J5" s="37" t="s">
        <v>55</v>
      </c>
      <c r="K5" s="37" t="s">
        <v>56</v>
      </c>
      <c r="L5" s="37" t="s">
        <v>57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7" t="s">
        <v>156</v>
      </c>
      <c r="AC5" s="37" t="s">
        <v>157</v>
      </c>
      <c r="AD5" s="37" t="s">
        <v>158</v>
      </c>
    </row>
    <row r="6" s="5" customFormat="1">
      <c r="A6" s="39"/>
      <c r="B6" s="39" t="s">
        <v>58</v>
      </c>
      <c r="C6" s="39" t="s">
        <v>59</v>
      </c>
      <c r="D6" s="39" t="s">
        <v>60</v>
      </c>
      <c r="E6" s="39" t="s">
        <v>61</v>
      </c>
      <c r="F6" s="39" t="s">
        <v>62</v>
      </c>
      <c r="G6" s="39" t="s">
        <v>63</v>
      </c>
      <c r="H6" s="39" t="s">
        <v>64</v>
      </c>
      <c r="I6" s="39" t="s">
        <v>65</v>
      </c>
      <c r="J6" s="39" t="s">
        <v>66</v>
      </c>
      <c r="K6" s="39"/>
      <c r="L6" s="39"/>
      <c r="M6" s="39"/>
      <c r="N6" s="39" t="s">
        <v>67</v>
      </c>
      <c r="O6" s="39" t="s">
        <v>68</v>
      </c>
      <c r="P6" s="39" t="s">
        <v>69</v>
      </c>
      <c r="Q6" s="39" t="s">
        <v>159</v>
      </c>
      <c r="R6" s="39"/>
      <c r="S6" s="39" t="s">
        <v>160</v>
      </c>
      <c r="T6" s="39"/>
      <c r="U6" s="39" t="s">
        <v>100</v>
      </c>
      <c r="V6" s="39"/>
      <c r="W6" s="39" t="s">
        <v>101</v>
      </c>
      <c r="X6" s="39"/>
      <c r="Y6" s="39" t="s">
        <v>102</v>
      </c>
      <c r="Z6" s="39"/>
      <c r="AA6" s="39" t="s">
        <v>103</v>
      </c>
      <c r="AB6" s="39" t="s">
        <v>104</v>
      </c>
      <c r="AC6" s="39"/>
      <c r="AD6" s="39"/>
    </row>
    <row r="7">
      <c r="A7" s="43" t="s">
        <v>105</v>
      </c>
      <c r="B7" s="35" t="s">
        <v>161</v>
      </c>
      <c r="C7" s="35" t="s">
        <v>108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</row>
    <row r="8">
      <c r="A8" s="43" t="s">
        <v>109</v>
      </c>
      <c r="B8" s="35" t="s">
        <v>162</v>
      </c>
      <c r="C8" s="35" t="s">
        <v>108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</row>
    <row r="9">
      <c r="A9" s="43" t="s">
        <v>113</v>
      </c>
      <c r="B9" s="35" t="s">
        <v>163</v>
      </c>
      <c r="C9" s="35" t="s">
        <v>108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</row>
    <row r="10">
      <c r="A10" s="43" t="s">
        <v>115</v>
      </c>
      <c r="B10" s="35" t="s">
        <v>164</v>
      </c>
      <c r="C10" s="35" t="s">
        <v>108</v>
      </c>
      <c r="D10" s="35">
        <v>1</v>
      </c>
      <c r="E10" s="35">
        <v>3400429</v>
      </c>
      <c r="F10" s="35">
        <v>0</v>
      </c>
      <c r="G10" s="35">
        <v>0</v>
      </c>
      <c r="H10" s="35">
        <v>3400429</v>
      </c>
      <c r="I10" s="35">
        <v>8.96</v>
      </c>
      <c r="J10" s="35">
        <v>3400429</v>
      </c>
      <c r="K10" s="35">
        <v>0</v>
      </c>
      <c r="L10" s="35">
        <v>3400429</v>
      </c>
      <c r="M10" s="35">
        <v>8.96</v>
      </c>
      <c r="N10" s="35">
        <v>0</v>
      </c>
      <c r="O10" s="35">
        <v>3400429</v>
      </c>
      <c r="P10" s="35">
        <v>8.96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3400429</v>
      </c>
      <c r="AB10" s="35">
        <v>0</v>
      </c>
      <c r="AC10" s="35">
        <v>0</v>
      </c>
      <c r="AD10" s="35">
        <v>0</v>
      </c>
    </row>
    <row r="11">
      <c r="A11" s="43" t="s">
        <v>115</v>
      </c>
      <c r="B11" s="35" t="s">
        <v>165</v>
      </c>
      <c r="C11" s="35" t="s">
        <v>166</v>
      </c>
      <c r="D11" s="35">
        <v>1</v>
      </c>
      <c r="E11" s="35">
        <v>3400429</v>
      </c>
      <c r="F11" s="35">
        <v>0</v>
      </c>
      <c r="G11" s="35">
        <v>0</v>
      </c>
      <c r="H11" s="35">
        <v>3400429</v>
      </c>
      <c r="I11" s="35">
        <v>8.96</v>
      </c>
      <c r="J11" s="35">
        <v>3400429</v>
      </c>
      <c r="K11" s="35">
        <v>0</v>
      </c>
      <c r="L11" s="35">
        <v>3400429</v>
      </c>
      <c r="M11" s="35">
        <v>8.96</v>
      </c>
      <c r="N11" s="35">
        <v>0</v>
      </c>
      <c r="O11" s="35">
        <v>3400429</v>
      </c>
      <c r="P11" s="35">
        <v>8.96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3400429</v>
      </c>
      <c r="AB11" s="35">
        <v>0</v>
      </c>
      <c r="AC11" s="35">
        <v>0</v>
      </c>
      <c r="AD11" s="35">
        <v>0</v>
      </c>
    </row>
    <row r="12">
      <c r="A12" s="43" t="s">
        <v>117</v>
      </c>
      <c r="B12" s="35" t="s">
        <v>167</v>
      </c>
      <c r="C12" s="35" t="s">
        <v>108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</row>
    <row r="13">
      <c r="A13" s="43" t="s">
        <v>168</v>
      </c>
      <c r="B13" s="35" t="s">
        <v>169</v>
      </c>
      <c r="C13" s="35" t="s">
        <v>108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</row>
    <row r="14">
      <c r="A14" s="43" t="s">
        <v>170</v>
      </c>
      <c r="B14" s="35" t="s">
        <v>171</v>
      </c>
      <c r="C14" s="35" t="s">
        <v>108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</row>
    <row r="15">
      <c r="A15" s="43" t="s">
        <v>172</v>
      </c>
      <c r="B15" s="35" t="s">
        <v>173</v>
      </c>
      <c r="C15" s="35" t="s">
        <v>108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</row>
    <row r="16">
      <c r="A16" s="43" t="s">
        <v>174</v>
      </c>
      <c r="B16" s="35" t="s">
        <v>175</v>
      </c>
      <c r="C16" s="35" t="s">
        <v>108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</row>
    <row r="17">
      <c r="A17" s="43" t="s">
        <v>176</v>
      </c>
      <c r="B17" s="35" t="s">
        <v>177</v>
      </c>
      <c r="C17" s="35" t="s">
        <v>108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</row>
    <row r="18">
      <c r="A18" s="43" t="s">
        <v>178</v>
      </c>
      <c r="B18" s="35" t="s">
        <v>179</v>
      </c>
      <c r="C18" s="35" t="s">
        <v>108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</row>
    <row r="19">
      <c r="A19" s="43" t="s">
        <v>180</v>
      </c>
      <c r="B19" s="35" t="s">
        <v>118</v>
      </c>
      <c r="C19" s="35" t="s">
        <v>108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</row>
    <row r="20">
      <c r="A20" s="43"/>
      <c r="B20" s="36" t="s">
        <v>181</v>
      </c>
      <c r="C20" s="36"/>
      <c r="D20" s="36">
        <v>1</v>
      </c>
      <c r="E20" s="36">
        <v>3400429</v>
      </c>
      <c r="F20" s="36">
        <v>0</v>
      </c>
      <c r="G20" s="36">
        <v>0</v>
      </c>
      <c r="H20" s="36">
        <v>3400429</v>
      </c>
      <c r="I20" s="36">
        <v>8.96</v>
      </c>
      <c r="J20" s="36">
        <v>3400429</v>
      </c>
      <c r="K20" s="36">
        <v>0</v>
      </c>
      <c r="L20" s="36">
        <v>3400429</v>
      </c>
      <c r="M20" s="36">
        <v>8.96</v>
      </c>
      <c r="N20" s="36">
        <v>0</v>
      </c>
      <c r="O20" s="36">
        <v>3400429</v>
      </c>
      <c r="P20" s="36">
        <v>8.96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3400429</v>
      </c>
      <c r="AB20" s="36">
        <v>0</v>
      </c>
      <c r="AC20" s="36">
        <v>0</v>
      </c>
      <c r="AD20" s="36">
        <v>0</v>
      </c>
    </row>
    <row r="21">
      <c r="A21" s="43" t="s">
        <v>136</v>
      </c>
      <c r="B21" s="35" t="s">
        <v>182</v>
      </c>
      <c r="C21" s="35" t="s">
        <v>108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</row>
    <row r="22">
      <c r="A22" s="43" t="s">
        <v>138</v>
      </c>
      <c r="B22" s="35" t="s">
        <v>183</v>
      </c>
      <c r="C22" s="35" t="s">
        <v>108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</row>
    <row r="23">
      <c r="A23" s="43" t="s">
        <v>140</v>
      </c>
      <c r="B23" s="35" t="s">
        <v>184</v>
      </c>
      <c r="C23" s="35" t="s">
        <v>108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</row>
    <row r="24">
      <c r="A24" s="43" t="s">
        <v>142</v>
      </c>
      <c r="B24" s="35" t="s">
        <v>185</v>
      </c>
      <c r="C24" s="35" t="s">
        <v>108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</row>
    <row r="25">
      <c r="A25" s="43" t="s">
        <v>144</v>
      </c>
      <c r="B25" s="35" t="s">
        <v>186</v>
      </c>
      <c r="C25" s="35" t="s">
        <v>108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</row>
    <row r="26">
      <c r="A26" s="43" t="s">
        <v>146</v>
      </c>
      <c r="B26" s="35" t="s">
        <v>187</v>
      </c>
      <c r="C26" s="35" t="s">
        <v>108</v>
      </c>
      <c r="D26" s="35">
        <v>1</v>
      </c>
      <c r="E26" s="35">
        <v>11247</v>
      </c>
      <c r="F26" s="35">
        <v>0</v>
      </c>
      <c r="G26" s="35">
        <v>0</v>
      </c>
      <c r="H26" s="35">
        <v>11247</v>
      </c>
      <c r="I26" s="35">
        <v>0.03</v>
      </c>
      <c r="J26" s="35">
        <v>11247</v>
      </c>
      <c r="K26" s="35">
        <v>0</v>
      </c>
      <c r="L26" s="35">
        <v>11247</v>
      </c>
      <c r="M26" s="35">
        <v>0.03</v>
      </c>
      <c r="N26" s="35">
        <v>0</v>
      </c>
      <c r="O26" s="35">
        <v>11247</v>
      </c>
      <c r="P26" s="35">
        <v>0.03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11247</v>
      </c>
      <c r="AB26" s="35">
        <v>0</v>
      </c>
      <c r="AC26" s="35">
        <v>0</v>
      </c>
      <c r="AD26" s="35">
        <v>0</v>
      </c>
    </row>
    <row r="27">
      <c r="A27" s="43" t="s">
        <v>188</v>
      </c>
      <c r="B27" s="35" t="s">
        <v>189</v>
      </c>
      <c r="C27" s="35" t="s">
        <v>108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</row>
    <row r="28">
      <c r="A28" s="43" t="s">
        <v>190</v>
      </c>
      <c r="B28" s="35" t="s">
        <v>118</v>
      </c>
      <c r="C28" s="35" t="s">
        <v>108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</row>
    <row r="29">
      <c r="A29" s="43"/>
      <c r="B29" s="36" t="s">
        <v>191</v>
      </c>
      <c r="C29" s="36"/>
      <c r="D29" s="36">
        <v>1</v>
      </c>
      <c r="E29" s="36">
        <v>11247</v>
      </c>
      <c r="F29" s="36">
        <v>0</v>
      </c>
      <c r="G29" s="36">
        <v>0</v>
      </c>
      <c r="H29" s="36">
        <v>11247</v>
      </c>
      <c r="I29" s="36">
        <v>0.03</v>
      </c>
      <c r="J29" s="36">
        <v>11247</v>
      </c>
      <c r="K29" s="36">
        <v>0</v>
      </c>
      <c r="L29" s="36">
        <v>11247</v>
      </c>
      <c r="M29" s="36">
        <v>0.03</v>
      </c>
      <c r="N29" s="36">
        <v>0</v>
      </c>
      <c r="O29" s="36">
        <v>11247</v>
      </c>
      <c r="P29" s="36">
        <v>0.03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11247</v>
      </c>
      <c r="AB29" s="36">
        <v>0</v>
      </c>
      <c r="AC29" s="36">
        <v>0</v>
      </c>
      <c r="AD29" s="36">
        <v>0</v>
      </c>
    </row>
    <row r="30">
      <c r="A30" s="43" t="s">
        <v>192</v>
      </c>
      <c r="B30" s="35" t="s">
        <v>193</v>
      </c>
      <c r="C30" s="35" t="s">
        <v>108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</row>
    <row r="31">
      <c r="A31" s="43" t="s">
        <v>194</v>
      </c>
      <c r="B31" s="35" t="s">
        <v>195</v>
      </c>
      <c r="C31" s="35" t="s">
        <v>108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</row>
    <row r="32">
      <c r="A32" s="43" t="s">
        <v>196</v>
      </c>
      <c r="B32" s="35" t="s">
        <v>197</v>
      </c>
      <c r="C32" s="35" t="s">
        <v>108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</row>
    <row r="33">
      <c r="A33" s="43" t="s">
        <v>198</v>
      </c>
      <c r="B33" s="35" t="s">
        <v>199</v>
      </c>
      <c r="C33" s="35" t="s">
        <v>112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</row>
    <row r="34">
      <c r="A34" s="43"/>
      <c r="B34" s="36" t="s">
        <v>200</v>
      </c>
      <c r="C34" s="36"/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</row>
    <row r="35">
      <c r="A35" s="43" t="s">
        <v>201</v>
      </c>
      <c r="B35" s="35" t="s">
        <v>202</v>
      </c>
      <c r="C35" s="35" t="s">
        <v>107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</row>
    <row r="36">
      <c r="A36" s="43" t="s">
        <v>203</v>
      </c>
      <c r="B36" s="35" t="s">
        <v>204</v>
      </c>
      <c r="C36" s="35" t="s">
        <v>112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</row>
    <row r="37">
      <c r="A37" s="43" t="s">
        <v>205</v>
      </c>
      <c r="B37" s="35" t="s">
        <v>206</v>
      </c>
      <c r="C37" s="35" t="s">
        <v>112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</row>
    <row r="38">
      <c r="A38" s="43" t="s">
        <v>207</v>
      </c>
      <c r="B38" s="35" t="s">
        <v>208</v>
      </c>
      <c r="C38" s="35" t="s">
        <v>108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</row>
    <row r="39">
      <c r="A39" s="43" t="s">
        <v>209</v>
      </c>
      <c r="B39" s="35" t="s">
        <v>210</v>
      </c>
      <c r="C39" s="35" t="s">
        <v>108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</row>
    <row r="40">
      <c r="A40" s="43" t="s">
        <v>211</v>
      </c>
      <c r="B40" s="35" t="s">
        <v>212</v>
      </c>
      <c r="C40" s="35" t="s">
        <v>108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</row>
    <row r="41">
      <c r="A41" s="43" t="s">
        <v>213</v>
      </c>
      <c r="B41" s="35" t="s">
        <v>214</v>
      </c>
      <c r="C41" s="35" t="s">
        <v>108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</row>
    <row r="42">
      <c r="A42" s="43" t="s">
        <v>215</v>
      </c>
      <c r="B42" s="35" t="s">
        <v>216</v>
      </c>
      <c r="C42" s="35" t="s">
        <v>108</v>
      </c>
      <c r="D42" s="35">
        <v>10530</v>
      </c>
      <c r="E42" s="35">
        <v>5257736</v>
      </c>
      <c r="F42" s="35">
        <v>0</v>
      </c>
      <c r="G42" s="35">
        <v>0</v>
      </c>
      <c r="H42" s="35">
        <v>5257736</v>
      </c>
      <c r="I42" s="35">
        <v>13.86</v>
      </c>
      <c r="J42" s="35">
        <v>5257736</v>
      </c>
      <c r="K42" s="35">
        <v>0</v>
      </c>
      <c r="L42" s="35">
        <v>5257736</v>
      </c>
      <c r="M42" s="35">
        <v>13.86</v>
      </c>
      <c r="N42" s="35">
        <v>0</v>
      </c>
      <c r="O42" s="35">
        <v>5257736</v>
      </c>
      <c r="P42" s="35">
        <v>13.86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5257736</v>
      </c>
      <c r="AB42" s="35">
        <v>0</v>
      </c>
      <c r="AC42" s="35">
        <v>0</v>
      </c>
      <c r="AD42" s="35">
        <v>0</v>
      </c>
    </row>
    <row r="43">
      <c r="A43" s="43" t="s">
        <v>217</v>
      </c>
      <c r="B43" s="35" t="s">
        <v>218</v>
      </c>
      <c r="C43" s="35" t="s">
        <v>108</v>
      </c>
      <c r="D43" s="35">
        <v>109</v>
      </c>
      <c r="E43" s="35">
        <v>6841545</v>
      </c>
      <c r="F43" s="35">
        <v>0</v>
      </c>
      <c r="G43" s="35">
        <v>0</v>
      </c>
      <c r="H43" s="35">
        <v>6841545</v>
      </c>
      <c r="I43" s="35">
        <v>18.03</v>
      </c>
      <c r="J43" s="35">
        <v>6841545</v>
      </c>
      <c r="K43" s="35">
        <v>0</v>
      </c>
      <c r="L43" s="35">
        <v>6841545</v>
      </c>
      <c r="M43" s="35">
        <v>18.03</v>
      </c>
      <c r="N43" s="35">
        <v>0</v>
      </c>
      <c r="O43" s="35">
        <v>6841545</v>
      </c>
      <c r="P43" s="35">
        <v>18.03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6841545</v>
      </c>
      <c r="AB43" s="35">
        <v>0</v>
      </c>
      <c r="AC43" s="35">
        <v>0</v>
      </c>
      <c r="AD43" s="35">
        <v>0</v>
      </c>
    </row>
    <row r="44">
      <c r="A44" s="43" t="s">
        <v>217</v>
      </c>
      <c r="B44" s="35" t="s">
        <v>219</v>
      </c>
      <c r="C44" s="35" t="s">
        <v>220</v>
      </c>
      <c r="D44" s="35">
        <v>1</v>
      </c>
      <c r="E44" s="35">
        <v>944511</v>
      </c>
      <c r="F44" s="35">
        <v>0</v>
      </c>
      <c r="G44" s="35">
        <v>0</v>
      </c>
      <c r="H44" s="35">
        <v>944511</v>
      </c>
      <c r="I44" s="35">
        <v>2.49</v>
      </c>
      <c r="J44" s="35">
        <v>944511</v>
      </c>
      <c r="K44" s="35">
        <v>0</v>
      </c>
      <c r="L44" s="35">
        <v>944511</v>
      </c>
      <c r="M44" s="35">
        <v>2.49</v>
      </c>
      <c r="N44" s="35">
        <v>0</v>
      </c>
      <c r="O44" s="35">
        <v>944511</v>
      </c>
      <c r="P44" s="35">
        <v>2.49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944511</v>
      </c>
      <c r="AB44" s="35">
        <v>0</v>
      </c>
      <c r="AC44" s="35">
        <v>0</v>
      </c>
      <c r="AD44" s="35">
        <v>0</v>
      </c>
    </row>
    <row r="45">
      <c r="A45" s="43" t="s">
        <v>221</v>
      </c>
      <c r="B45" s="35" t="s">
        <v>222</v>
      </c>
      <c r="C45" s="35" t="s">
        <v>108</v>
      </c>
      <c r="D45" s="35">
        <v>36</v>
      </c>
      <c r="E45" s="35">
        <v>59556</v>
      </c>
      <c r="F45" s="35">
        <v>0</v>
      </c>
      <c r="G45" s="35">
        <v>0</v>
      </c>
      <c r="H45" s="35">
        <v>59556</v>
      </c>
      <c r="I45" s="35">
        <v>0.16</v>
      </c>
      <c r="J45" s="35">
        <v>59556</v>
      </c>
      <c r="K45" s="35">
        <v>0</v>
      </c>
      <c r="L45" s="35">
        <v>59556</v>
      </c>
      <c r="M45" s="35">
        <v>0.16</v>
      </c>
      <c r="N45" s="35">
        <v>0</v>
      </c>
      <c r="O45" s="35">
        <v>59556</v>
      </c>
      <c r="P45" s="35">
        <v>0.16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59556</v>
      </c>
      <c r="AB45" s="35">
        <v>0</v>
      </c>
      <c r="AC45" s="35">
        <v>0</v>
      </c>
      <c r="AD45" s="35">
        <v>0</v>
      </c>
    </row>
    <row r="46">
      <c r="A46" s="43" t="s">
        <v>223</v>
      </c>
      <c r="B46" s="35" t="s">
        <v>224</v>
      </c>
      <c r="C46" s="35" t="s">
        <v>108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</row>
    <row r="47">
      <c r="A47" s="43" t="s">
        <v>225</v>
      </c>
      <c r="B47" s="35" t="s">
        <v>226</v>
      </c>
      <c r="C47" s="35" t="s">
        <v>108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</row>
    <row r="48">
      <c r="A48" s="43" t="s">
        <v>227</v>
      </c>
      <c r="B48" s="35" t="s">
        <v>228</v>
      </c>
      <c r="C48" s="35" t="s">
        <v>108</v>
      </c>
      <c r="D48" s="35">
        <v>51</v>
      </c>
      <c r="E48" s="35">
        <v>2989186</v>
      </c>
      <c r="F48" s="35">
        <v>0</v>
      </c>
      <c r="G48" s="35">
        <v>0</v>
      </c>
      <c r="H48" s="35">
        <v>2989186</v>
      </c>
      <c r="I48" s="35">
        <v>7.88</v>
      </c>
      <c r="J48" s="35">
        <v>2989186</v>
      </c>
      <c r="K48" s="35">
        <v>0</v>
      </c>
      <c r="L48" s="35">
        <v>2989186</v>
      </c>
      <c r="M48" s="35">
        <v>7.88</v>
      </c>
      <c r="N48" s="35">
        <v>0</v>
      </c>
      <c r="O48" s="35">
        <v>2989186</v>
      </c>
      <c r="P48" s="35">
        <v>7.88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2989186</v>
      </c>
      <c r="AB48" s="35">
        <v>0</v>
      </c>
      <c r="AC48" s="35">
        <v>0</v>
      </c>
      <c r="AD48" s="35">
        <v>0</v>
      </c>
    </row>
    <row r="49">
      <c r="A49" s="43" t="s">
        <v>227</v>
      </c>
      <c r="B49" s="35" t="s">
        <v>229</v>
      </c>
      <c r="C49" s="35" t="s">
        <v>230</v>
      </c>
      <c r="D49" s="35">
        <v>1</v>
      </c>
      <c r="E49" s="35">
        <v>467213</v>
      </c>
      <c r="F49" s="35">
        <v>0</v>
      </c>
      <c r="G49" s="35">
        <v>0</v>
      </c>
      <c r="H49" s="35">
        <v>467213</v>
      </c>
      <c r="I49" s="35">
        <v>1.23</v>
      </c>
      <c r="J49" s="35">
        <v>467213</v>
      </c>
      <c r="K49" s="35">
        <v>0</v>
      </c>
      <c r="L49" s="35">
        <v>467213</v>
      </c>
      <c r="M49" s="35">
        <v>1.23</v>
      </c>
      <c r="N49" s="35">
        <v>0</v>
      </c>
      <c r="O49" s="35">
        <v>467213</v>
      </c>
      <c r="P49" s="35">
        <v>1.23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467213</v>
      </c>
      <c r="AB49" s="35">
        <v>0</v>
      </c>
      <c r="AC49" s="35">
        <v>0</v>
      </c>
      <c r="AD49" s="35">
        <v>0</v>
      </c>
    </row>
    <row r="50">
      <c r="A50" s="43" t="s">
        <v>227</v>
      </c>
      <c r="B50" s="35" t="s">
        <v>231</v>
      </c>
      <c r="C50" s="35" t="s">
        <v>232</v>
      </c>
      <c r="D50" s="35">
        <v>1</v>
      </c>
      <c r="E50" s="35">
        <v>1057000</v>
      </c>
      <c r="F50" s="35">
        <v>0</v>
      </c>
      <c r="G50" s="35">
        <v>0</v>
      </c>
      <c r="H50" s="35">
        <v>1057000</v>
      </c>
      <c r="I50" s="35">
        <v>2.79</v>
      </c>
      <c r="J50" s="35">
        <v>1057000</v>
      </c>
      <c r="K50" s="35">
        <v>0</v>
      </c>
      <c r="L50" s="35">
        <v>1057000</v>
      </c>
      <c r="M50" s="35">
        <v>2.79</v>
      </c>
      <c r="N50" s="35">
        <v>0</v>
      </c>
      <c r="O50" s="35">
        <v>1057000</v>
      </c>
      <c r="P50" s="35">
        <v>2.79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1057000</v>
      </c>
      <c r="AB50" s="35">
        <v>0</v>
      </c>
      <c r="AC50" s="35">
        <v>0</v>
      </c>
      <c r="AD50" s="35">
        <v>0</v>
      </c>
    </row>
    <row r="51">
      <c r="A51" s="43" t="s">
        <v>233</v>
      </c>
      <c r="B51" s="35" t="s">
        <v>118</v>
      </c>
      <c r="C51" s="35" t="s">
        <v>108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</row>
    <row r="52">
      <c r="A52" s="43" t="s">
        <v>233</v>
      </c>
      <c r="B52" s="35" t="s">
        <v>234</v>
      </c>
      <c r="C52" s="35" t="s">
        <v>108</v>
      </c>
      <c r="D52" s="35">
        <v>143</v>
      </c>
      <c r="E52" s="35">
        <v>421262</v>
      </c>
      <c r="F52" s="35">
        <v>0</v>
      </c>
      <c r="G52" s="35">
        <v>0</v>
      </c>
      <c r="H52" s="35">
        <v>421262</v>
      </c>
      <c r="I52" s="35">
        <v>1.11</v>
      </c>
      <c r="J52" s="35">
        <v>421262</v>
      </c>
      <c r="K52" s="35">
        <v>0</v>
      </c>
      <c r="L52" s="35">
        <v>421262</v>
      </c>
      <c r="M52" s="35">
        <v>1.11</v>
      </c>
      <c r="N52" s="35">
        <v>0</v>
      </c>
      <c r="O52" s="35">
        <v>421262</v>
      </c>
      <c r="P52" s="35">
        <v>1.11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421262</v>
      </c>
      <c r="AB52" s="35">
        <v>0</v>
      </c>
      <c r="AC52" s="35">
        <v>0</v>
      </c>
      <c r="AD52" s="35">
        <v>0</v>
      </c>
    </row>
    <row r="53">
      <c r="A53" s="43"/>
      <c r="B53" s="36" t="s">
        <v>235</v>
      </c>
      <c r="C53" s="36"/>
      <c r="D53" s="36">
        <v>10869</v>
      </c>
      <c r="E53" s="36">
        <v>15569285</v>
      </c>
      <c r="F53" s="36">
        <v>0</v>
      </c>
      <c r="G53" s="36">
        <v>0</v>
      </c>
      <c r="H53" s="36">
        <v>15569285</v>
      </c>
      <c r="I53" s="36">
        <v>41.04</v>
      </c>
      <c r="J53" s="36">
        <v>15569285</v>
      </c>
      <c r="K53" s="36">
        <v>0</v>
      </c>
      <c r="L53" s="36">
        <v>15569285</v>
      </c>
      <c r="M53" s="36">
        <v>41.04</v>
      </c>
      <c r="N53" s="36">
        <v>0</v>
      </c>
      <c r="O53" s="36">
        <v>15569285</v>
      </c>
      <c r="P53" s="36">
        <v>41.04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5">
        <v>0</v>
      </c>
      <c r="Y53" s="35">
        <v>0</v>
      </c>
      <c r="Z53" s="35">
        <v>0</v>
      </c>
      <c r="AA53" s="35">
        <v>15569285</v>
      </c>
      <c r="AB53" s="35">
        <v>0</v>
      </c>
      <c r="AC53" s="35">
        <v>0</v>
      </c>
      <c r="AD53" s="35">
        <v>0</v>
      </c>
    </row>
    <row r="54">
      <c r="A54" s="43"/>
      <c r="B54" s="36" t="s">
        <v>236</v>
      </c>
      <c r="C54" s="36"/>
      <c r="D54" s="36">
        <v>10871</v>
      </c>
      <c r="E54" s="36">
        <v>18980961</v>
      </c>
      <c r="F54" s="36">
        <v>0</v>
      </c>
      <c r="G54" s="36">
        <v>0</v>
      </c>
      <c r="H54" s="36">
        <v>18980961</v>
      </c>
      <c r="I54" s="36">
        <v>50.03</v>
      </c>
      <c r="J54" s="36">
        <v>18980961</v>
      </c>
      <c r="K54" s="36">
        <v>0</v>
      </c>
      <c r="L54" s="36">
        <v>18980961</v>
      </c>
      <c r="M54" s="36">
        <v>50.03</v>
      </c>
      <c r="N54" s="36">
        <v>0</v>
      </c>
      <c r="O54" s="36">
        <v>18980961</v>
      </c>
      <c r="P54" s="36">
        <v>50.03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18980961</v>
      </c>
      <c r="AB54" s="36">
        <v>0</v>
      </c>
      <c r="AC54" s="36">
        <v>0</v>
      </c>
      <c r="AD54" s="36">
        <v>0</v>
      </c>
    </row>
  </sheetData>
  <mergeCells>
    <mergeCell ref="Y6:Z6"/>
    <mergeCell ref="AB6:AD6"/>
    <mergeCell ref="J6:M6"/>
    <mergeCell ref="Q6:R6"/>
    <mergeCell ref="AB3:AD3"/>
    <mergeCell ref="AB4:AD4"/>
    <mergeCell ref="J3:M3"/>
    <mergeCell ref="Q3:R3"/>
    <mergeCell ref="J4:L4"/>
    <mergeCell ref="S3:T3"/>
    <mergeCell ref="U3:V3"/>
    <mergeCell ref="W3:X3"/>
    <mergeCell ref="Y3:Z3"/>
    <mergeCell ref="S6:T6"/>
    <mergeCell ref="U6:V6"/>
    <mergeCell ref="W6:X6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"/>
  <sheetViews>
    <sheetView workbookViewId="0"/>
  </sheetViews>
  <sheetFormatPr defaultRowHeight="13" x14ac:dyDescent="0.3"/>
  <cols>
    <col min="1" max="1" width="10.7265625" customWidth="1" style="8"/>
    <col min="2" max="2" bestFit="1" width="32.08984375" customWidth="1" style="9"/>
    <col min="3" max="3" width="21.1796875" customWidth="1" style="9"/>
    <col min="4" max="4" width="13.81640625" customWidth="1" style="9"/>
    <col min="5" max="5" width="16.453125" customWidth="1" style="9"/>
    <col min="6" max="6" width="15.6328125" customWidth="1" style="9"/>
    <col min="7" max="7" width="17" customWidth="1" style="9"/>
    <col min="8" max="8" width="14.81640625" customWidth="1" style="9"/>
    <col min="9" max="9" bestFit="1" width="12.1796875" customWidth="1" style="9"/>
    <col min="10" max="10" width="13.7265625" customWidth="1" style="9"/>
    <col min="11" max="11" width="16.36328125" customWidth="1" style="9"/>
    <col min="12" max="12" width="16.453125" customWidth="1" style="9"/>
    <col min="13" max="13" bestFit="1" width="12.453125" customWidth="1" style="9"/>
    <col min="14" max="14" width="23" customWidth="1" style="9"/>
    <col min="15" max="15" width="25.453125" customWidth="1" style="9"/>
    <col min="16" max="16" width="23.90625" customWidth="1" style="9"/>
    <col min="17" max="17" width="18.1796875" customWidth="1" style="9"/>
    <col min="18" max="18" width="16.36328125" customWidth="1" style="9"/>
    <col min="19" max="19" width="19.7265625" customWidth="1" style="9"/>
    <col min="20" max="20" width="20.08984375" customWidth="1" style="9"/>
    <col min="21" max="21" width="22.7265625" customWidth="1" style="9"/>
    <col min="22" max="22" width="20" customWidth="1" style="9"/>
    <col min="23" max="23" width="17.90625" customWidth="1" style="9"/>
    <col min="24" max="24" width="20.453125" customWidth="1" style="9"/>
    <col min="25" max="25" width="12.6328125" customWidth="1" style="9"/>
    <col min="26" max="26" width="16.6328125" customWidth="1" style="9"/>
    <col min="27" max="27" bestFit="1" width="15.1796875" customWidth="1" style="9"/>
    <col min="28" max="16384" width="8.7265625" customWidth="1" style="9"/>
  </cols>
  <sheetData>
    <row r="1" s="3" customFormat="1">
      <c r="A1" s="42" t="s">
        <v>237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>
      <c r="A2" s="4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ht="65" customHeight="1" s="5" customFormat="1">
      <c r="A3" s="44" t="s">
        <v>33</v>
      </c>
      <c r="B3" s="37" t="s">
        <v>88</v>
      </c>
      <c r="C3" s="37" t="s">
        <v>90</v>
      </c>
      <c r="D3" s="37" t="s">
        <v>35</v>
      </c>
      <c r="E3" s="37" t="s">
        <v>36</v>
      </c>
      <c r="F3" s="37" t="s">
        <v>37</v>
      </c>
      <c r="G3" s="37" t="s">
        <v>38</v>
      </c>
      <c r="H3" s="37" t="s">
        <v>150</v>
      </c>
      <c r="I3" s="37" t="s">
        <v>151</v>
      </c>
      <c r="J3" s="37" t="s">
        <v>41</v>
      </c>
      <c r="K3" s="37"/>
      <c r="L3" s="37"/>
      <c r="M3" s="37"/>
      <c r="N3" s="37" t="s">
        <v>93</v>
      </c>
      <c r="O3" s="57" t="s">
        <v>43</v>
      </c>
      <c r="P3" s="37" t="s">
        <v>44</v>
      </c>
      <c r="Q3" s="37" t="s">
        <v>45</v>
      </c>
      <c r="R3" s="37"/>
      <c r="S3" s="57" t="s">
        <v>46</v>
      </c>
      <c r="T3" s="57"/>
      <c r="U3" s="57" t="s">
        <v>238</v>
      </c>
      <c r="V3" s="57"/>
      <c r="W3" s="57" t="s">
        <v>48</v>
      </c>
      <c r="X3" s="57"/>
      <c r="Y3" s="57" t="s">
        <v>153</v>
      </c>
      <c r="Z3" s="57"/>
      <c r="AA3" s="37" t="s">
        <v>50</v>
      </c>
    </row>
    <row r="4" ht="30" customHeight="1" s="3" customFormat="1">
      <c r="A4" s="46"/>
      <c r="B4" s="48"/>
      <c r="C4" s="48"/>
      <c r="D4" s="48"/>
      <c r="E4" s="48"/>
      <c r="F4" s="48"/>
      <c r="G4" s="48"/>
      <c r="H4" s="48"/>
      <c r="I4" s="48"/>
      <c r="J4" s="37" t="s">
        <v>51</v>
      </c>
      <c r="K4" s="37"/>
      <c r="L4" s="37"/>
      <c r="M4" s="50" t="s">
        <v>52</v>
      </c>
      <c r="N4" s="56"/>
      <c r="O4" s="56"/>
      <c r="P4" s="48"/>
      <c r="Q4" s="58" t="s">
        <v>53</v>
      </c>
      <c r="R4" s="50" t="s">
        <v>54</v>
      </c>
      <c r="S4" s="58" t="s">
        <v>53</v>
      </c>
      <c r="T4" s="50" t="s">
        <v>54</v>
      </c>
      <c r="U4" s="58" t="s">
        <v>53</v>
      </c>
      <c r="V4" s="50" t="s">
        <v>54</v>
      </c>
      <c r="W4" s="58" t="s">
        <v>53</v>
      </c>
      <c r="X4" s="50" t="s">
        <v>54</v>
      </c>
      <c r="Y4" s="50" t="s">
        <v>53</v>
      </c>
      <c r="Z4" s="50" t="s">
        <v>54</v>
      </c>
      <c r="AA4" s="48"/>
    </row>
    <row r="5" s="3" customFormat="1">
      <c r="A5" s="46"/>
      <c r="B5" s="48"/>
      <c r="C5" s="48"/>
      <c r="D5" s="48"/>
      <c r="E5" s="48"/>
      <c r="F5" s="48"/>
      <c r="G5" s="48"/>
      <c r="H5" s="48"/>
      <c r="I5" s="48"/>
      <c r="J5" s="50" t="s">
        <v>55</v>
      </c>
      <c r="K5" s="50" t="s">
        <v>56</v>
      </c>
      <c r="L5" s="50" t="s">
        <v>57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="3" customFormat="1">
      <c r="A6" s="38"/>
      <c r="B6" s="38" t="s">
        <v>58</v>
      </c>
      <c r="C6" s="38" t="s">
        <v>59</v>
      </c>
      <c r="D6" s="38" t="s">
        <v>60</v>
      </c>
      <c r="E6" s="38" t="s">
        <v>61</v>
      </c>
      <c r="F6" s="38" t="s">
        <v>62</v>
      </c>
      <c r="G6" s="38" t="s">
        <v>63</v>
      </c>
      <c r="H6" s="38" t="s">
        <v>64</v>
      </c>
      <c r="I6" s="38" t="s">
        <v>65</v>
      </c>
      <c r="J6" s="38" t="s">
        <v>66</v>
      </c>
      <c r="K6" s="38"/>
      <c r="L6" s="38"/>
      <c r="M6" s="38"/>
      <c r="N6" s="38" t="s">
        <v>67</v>
      </c>
      <c r="O6" s="38" t="s">
        <v>68</v>
      </c>
      <c r="P6" s="38" t="s">
        <v>69</v>
      </c>
      <c r="Q6" s="38" t="s">
        <v>70</v>
      </c>
      <c r="R6" s="38"/>
      <c r="S6" s="38" t="s">
        <v>160</v>
      </c>
      <c r="T6" s="38"/>
      <c r="U6" s="38" t="s">
        <v>100</v>
      </c>
      <c r="V6" s="38"/>
      <c r="W6" s="38" t="s">
        <v>101</v>
      </c>
      <c r="X6" s="38"/>
      <c r="Y6" s="38" t="s">
        <v>102</v>
      </c>
      <c r="Z6" s="38"/>
      <c r="AA6" s="38" t="s">
        <v>75</v>
      </c>
    </row>
    <row r="7">
      <c r="A7" s="43" t="s">
        <v>105</v>
      </c>
      <c r="B7" s="35" t="s">
        <v>239</v>
      </c>
      <c r="C7" s="35" t="s">
        <v>108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</row>
    <row r="8">
      <c r="A8" s="43" t="s">
        <v>136</v>
      </c>
      <c r="B8" s="35" t="s">
        <v>240</v>
      </c>
      <c r="C8" s="35" t="s">
        <v>108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</row>
    <row r="9">
      <c r="A9" s="4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>
      <c r="A10" s="43"/>
      <c r="B10" s="36" t="s">
        <v>241</v>
      </c>
      <c r="C10" s="36"/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</row>
  </sheetData>
  <mergeCells>
    <mergeCell ref="S3:T3"/>
    <mergeCell ref="U3:V3"/>
    <mergeCell ref="W3:X3"/>
    <mergeCell ref="Y3:Z3"/>
    <mergeCell ref="S6:T6"/>
    <mergeCell ref="U6:V6"/>
    <mergeCell ref="W6:X6"/>
    <mergeCell ref="Y6:Z6"/>
    <mergeCell ref="J3:M3"/>
    <mergeCell ref="Q3:R3"/>
    <mergeCell ref="J4:L4"/>
    <mergeCell ref="J6:M6"/>
    <mergeCell ref="Q6:R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/>
  </sheetViews>
  <sheetFormatPr defaultRowHeight="13" x14ac:dyDescent="0.3"/>
  <cols>
    <col min="1" max="1" width="50.7265625" customWidth="1" style="9"/>
    <col min="2" max="3" width="20.7265625" customWidth="1" style="9"/>
    <col min="4" max="4" width="8.7265625" customWidth="1" style="9"/>
    <col min="5" max="5" width="20.7265625" customWidth="1" style="9"/>
    <col min="6" max="16384" width="8.7265625" customWidth="1" style="9"/>
  </cols>
  <sheetData>
    <row r="1" s="3" customFormat="1">
      <c r="A1" s="6" t="s">
        <v>242</v>
      </c>
      <c r="B1" s="6"/>
      <c r="C1" s="6"/>
      <c r="D1" s="6"/>
    </row>
    <row r="2">
      <c r="A2" s="11" t="s">
        <v>243</v>
      </c>
      <c r="B2" s="11" t="s">
        <v>244</v>
      </c>
      <c r="C2" s="11" t="s">
        <v>245</v>
      </c>
      <c r="D2" s="11" t="s">
        <v>246</v>
      </c>
    </row>
    <row r="3">
      <c r="A3" s="11"/>
      <c r="B3" s="11"/>
      <c r="C3" s="11"/>
      <c r="D3" s="11"/>
    </row>
    <row r="4" s="3" customFormat="1">
      <c r="A4" s="6" t="s">
        <v>86</v>
      </c>
      <c r="B4" s="6"/>
      <c r="C4" s="6">
        <f>SUM(C2:C3)</f>
      </c>
      <c r="D4" s="6">
        <f>SUM(D2:D3)</f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sqref="A1:B1"/>
    </sheetView>
  </sheetViews>
  <sheetFormatPr defaultRowHeight="13" x14ac:dyDescent="0.3"/>
  <cols>
    <col min="1" max="2" width="50.7265625" customWidth="1" style="9"/>
    <col min="3" max="16384" width="8.7265625" customWidth="1" style="9"/>
  </cols>
  <sheetData>
    <row r="1" s="3" customFormat="1">
      <c r="A1" s="32" t="s">
        <v>247</v>
      </c>
      <c r="B1" s="32"/>
    </row>
    <row r="2">
      <c r="A2" s="11" t="s">
        <v>35</v>
      </c>
      <c r="B2" s="11" t="s">
        <v>245</v>
      </c>
    </row>
    <row r="3">
      <c r="A3" s="9">
        <v>0</v>
      </c>
      <c r="B3" s="9">
        <v>0</v>
      </c>
    </row>
  </sheetData>
  <mergeCells>
    <mergeCell ref="A1:B1"/>
  </mergeCells>
  <pageMargins left="1.3888888888888888E-2" right="0.20833333333333334" top="0.83333333333333337" bottom="0.41666666666666669" header="0.3" footer="0.3"/>
  <pageSetup paperSize="9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workbookViewId="0"/>
  </sheetViews>
  <sheetFormatPr defaultColWidth="9.1796875" defaultRowHeight="13" x14ac:dyDescent="0.3"/>
  <cols>
    <col min="1" max="1" width="5.36328125" customWidth="1" style="9"/>
    <col min="2" max="2" width="20.90625" customWidth="1" style="9"/>
    <col min="3" max="3" width="18.453125" customWidth="1" style="10"/>
    <col min="4" max="4" width="13.36328125" customWidth="1" style="10"/>
    <col min="5" max="5" width="36.453125" customWidth="1" style="10"/>
    <col min="6" max="6" width="21.453125" customWidth="1" style="10"/>
    <col min="7" max="7" width="19.7265625" customWidth="1" style="10"/>
    <col min="8" max="8" width="23.81640625" customWidth="1" style="22"/>
    <col min="9" max="9" width="15.54296875" customWidth="1" style="10"/>
    <col min="10" max="10" bestFit="1" width="18.453125" customWidth="1" style="10"/>
    <col min="11" max="16384" width="9.1796875" customWidth="1" style="10"/>
  </cols>
  <sheetData>
    <row r="1" s="4" customFormat="1">
      <c r="A1" s="3"/>
      <c r="B1" s="3"/>
      <c r="H1" s="5"/>
    </row>
    <row r="2" s="3" customFormat="1">
      <c r="A2" s="31" t="s">
        <v>248</v>
      </c>
      <c r="B2" s="31"/>
      <c r="C2" s="31"/>
      <c r="D2" s="31"/>
      <c r="E2" s="31"/>
      <c r="F2" s="31"/>
      <c r="G2" s="31"/>
      <c r="H2" s="31"/>
      <c r="I2" s="31"/>
      <c r="J2" s="31"/>
    </row>
    <row r="3" ht="52" customHeight="1" s="5" customFormat="1">
      <c r="A3" s="2" t="s">
        <v>249</v>
      </c>
      <c r="B3" s="30" t="s">
        <v>250</v>
      </c>
      <c r="C3" s="30"/>
      <c r="D3" s="30"/>
      <c r="E3" s="30" t="s">
        <v>251</v>
      </c>
      <c r="F3" s="30"/>
      <c r="G3" s="30"/>
      <c r="H3" s="30" t="s">
        <v>252</v>
      </c>
      <c r="I3" s="30"/>
      <c r="J3" s="1" t="s">
        <v>253</v>
      </c>
    </row>
    <row r="4" s="4" customFormat="1">
      <c r="A4" s="25" t="s">
        <v>107</v>
      </c>
      <c r="B4" s="33" t="s">
        <v>254</v>
      </c>
      <c r="C4" s="33"/>
      <c r="D4" s="33"/>
      <c r="E4" s="33" t="s">
        <v>255</v>
      </c>
      <c r="F4" s="33"/>
      <c r="G4" s="33"/>
      <c r="H4" s="33" t="s">
        <v>256</v>
      </c>
      <c r="I4" s="33"/>
      <c r="J4" s="26" t="s">
        <v>257</v>
      </c>
    </row>
    <row r="5" s="4" customFormat="1">
      <c r="A5" s="6" t="s">
        <v>258</v>
      </c>
      <c r="B5" s="6" t="s">
        <v>259</v>
      </c>
      <c r="C5" s="7" t="s">
        <v>90</v>
      </c>
      <c r="D5" s="7" t="s">
        <v>260</v>
      </c>
      <c r="E5" s="7" t="s">
        <v>259</v>
      </c>
      <c r="F5" s="7" t="s">
        <v>90</v>
      </c>
      <c r="G5" s="7" t="s">
        <v>260</v>
      </c>
      <c r="H5" s="31" t="s">
        <v>261</v>
      </c>
      <c r="I5" s="31"/>
      <c r="J5" s="7"/>
    </row>
    <row r="6">
      <c r="A6" s="11">
        <v>1</v>
      </c>
      <c r="B6" s="17" t="s">
        <v>262</v>
      </c>
      <c r="C6" s="17" t="s">
        <v>262</v>
      </c>
      <c r="D6" s="17" t="s">
        <v>262</v>
      </c>
      <c r="E6" s="17" t="s">
        <v>262</v>
      </c>
      <c r="F6" s="17" t="s">
        <v>262</v>
      </c>
      <c r="G6" s="17" t="s">
        <v>262</v>
      </c>
      <c r="H6" s="21" t="s">
        <v>263</v>
      </c>
      <c r="I6" s="18" t="s">
        <v>264</v>
      </c>
      <c r="J6" s="17" t="s">
        <v>262</v>
      </c>
    </row>
    <row r="7">
      <c r="A7" s="11"/>
      <c r="B7" s="11"/>
      <c r="C7" s="17"/>
      <c r="D7" s="17"/>
      <c r="E7" s="17"/>
      <c r="F7" s="17"/>
      <c r="G7" s="17"/>
      <c r="H7" s="21" t="s">
        <v>265</v>
      </c>
      <c r="I7" s="18" t="s">
        <v>264</v>
      </c>
      <c r="J7" s="17"/>
    </row>
    <row r="8" ht="39" customHeight="1">
      <c r="A8" s="11"/>
      <c r="B8" s="11"/>
      <c r="C8" s="17"/>
      <c r="D8" s="17"/>
      <c r="E8" s="17"/>
      <c r="F8" s="17"/>
      <c r="G8" s="17"/>
      <c r="H8" s="19" t="s">
        <v>266</v>
      </c>
      <c r="I8" s="18" t="s">
        <v>264</v>
      </c>
      <c r="J8" s="17"/>
    </row>
    <row r="9" ht="36.5" customHeight="1">
      <c r="A9" s="11"/>
      <c r="B9" s="11"/>
      <c r="C9" s="17"/>
      <c r="D9" s="17"/>
      <c r="E9" s="17"/>
      <c r="F9" s="17"/>
      <c r="G9" s="17"/>
      <c r="H9" s="19" t="s">
        <v>267</v>
      </c>
      <c r="I9" s="18"/>
      <c r="J9" s="17"/>
    </row>
    <row r="10" ht="45.5" customHeight="1">
      <c r="A10" s="11"/>
      <c r="B10" s="11"/>
      <c r="C10" s="17"/>
      <c r="D10" s="17"/>
      <c r="E10" s="17"/>
      <c r="F10" s="17"/>
      <c r="G10" s="17"/>
      <c r="H10" s="19" t="s">
        <v>268</v>
      </c>
      <c r="I10" s="20"/>
      <c r="J10" s="17"/>
    </row>
  </sheetData>
  <mergeCells>
    <mergeCell ref="H5:I5"/>
    <mergeCell ref="A2:J2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"/>
  <sheetViews>
    <sheetView workbookViewId="0"/>
  </sheetViews>
  <sheetFormatPr defaultRowHeight="13" x14ac:dyDescent="0.3"/>
  <cols>
    <col min="1" max="1" width="50.7265625" customWidth="1" style="9"/>
    <col min="2" max="3" width="20.7265625" customWidth="1" style="9"/>
    <col min="4" max="4" width="8.7265625" customWidth="1" style="9"/>
    <col min="5" max="5" width="20.7265625" customWidth="1" style="9"/>
    <col min="6" max="16384" width="8.7265625" customWidth="1" style="9"/>
  </cols>
  <sheetData>
    <row r="1" s="3" customFormat="1">
      <c r="A1" s="6" t="s">
        <v>269</v>
      </c>
      <c r="B1" s="6"/>
      <c r="C1" s="6"/>
      <c r="D1" s="6"/>
    </row>
    <row r="2">
      <c r="A2" s="11"/>
      <c r="B2" s="11" t="s">
        <v>270</v>
      </c>
      <c r="C2" s="11" t="s">
        <v>271</v>
      </c>
      <c r="D2" s="11" t="s">
        <v>272</v>
      </c>
    </row>
    <row r="3">
      <c r="A3" s="11" t="s">
        <v>273</v>
      </c>
      <c r="B3" s="11">
        <v>0</v>
      </c>
      <c r="C3" s="11">
        <v>0</v>
      </c>
      <c r="D3" s="16" t="s">
        <v>274</v>
      </c>
    </row>
    <row r="4">
      <c r="A4" s="11" t="s">
        <v>275</v>
      </c>
      <c r="B4" s="11">
        <v>0</v>
      </c>
      <c r="C4" s="11">
        <v>0</v>
      </c>
      <c r="D4" s="16" t="s">
        <v>274</v>
      </c>
    </row>
    <row r="5">
      <c r="A5" s="11" t="s">
        <v>276</v>
      </c>
      <c r="B5" s="11">
        <v>0</v>
      </c>
      <c r="C5" s="11">
        <v>0</v>
      </c>
      <c r="D5" s="16" t="s">
        <v>274</v>
      </c>
    </row>
    <row r="6">
      <c r="A6" s="11" t="s">
        <v>277</v>
      </c>
      <c r="B6" s="11">
        <v>0</v>
      </c>
      <c r="C6" s="11">
        <v>0</v>
      </c>
      <c r="D6" s="16" t="s">
        <v>274</v>
      </c>
    </row>
    <row r="7">
      <c r="A7" s="11" t="s">
        <v>278</v>
      </c>
      <c r="B7" s="11">
        <v>0</v>
      </c>
      <c r="C7" s="11">
        <v>0</v>
      </c>
      <c r="D7" s="16" t="s">
        <v>274</v>
      </c>
    </row>
    <row r="8">
      <c r="A8" s="11"/>
      <c r="B8" s="11"/>
      <c r="C8" s="11"/>
      <c r="D8" s="11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Declaration</vt:lpstr>
      <vt:lpstr>Table-I Summary Statement</vt:lpstr>
      <vt:lpstr>Table-II Promoter Shareholding</vt:lpstr>
      <vt:lpstr>Table-III Public Shareholding</vt:lpstr>
      <vt:lpstr>Table-IV NP-NP Shareholding</vt:lpstr>
      <vt:lpstr>Table-IIIA Person in Concert</vt:lpstr>
      <vt:lpstr>Table-IIIB Unclaimed Details</vt:lpstr>
      <vt:lpstr>Table-V SBOs</vt:lpstr>
      <vt:lpstr>Table-VI  foreign ownership</vt:lpstr>
      <vt:lpstr>Declaration!Print_Titles</vt:lpstr>
      <vt:lpstr>'Table-IIIB Unclaimed Details'!Print_Titles</vt:lpstr>
      <vt:lpstr>'Table-VI  foreign ownership'!Print_Titles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lvsrrao</dc:creator>
  <cp:lastModifiedBy>Alishare Ansar Basha</cp:lastModifiedBy>
  <dcterms:created xsi:type="dcterms:W3CDTF">2016-06-22T08:18:16Z</dcterms:created>
  <dcterms:modified xsi:type="dcterms:W3CDTF">2025-07-10T10:26:11Z</dcterms:modified>
</cp:coreProperties>
</file>